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Chris\Dropbox\My Books\PMS 5e\Example Files\Chapter 02\Finished Examples\"/>
    </mc:Choice>
  </mc:AlternateContent>
  <bookViews>
    <workbookView xWindow="120" yWindow="15" windowWidth="18975" windowHeight="11640"/>
  </bookViews>
  <sheets>
    <sheet name="Model 1" sheetId="2" r:id="rId1"/>
    <sheet name="Model 2" sheetId="3" r:id="rId2"/>
    <sheet name="Model 3" sheetId="4" r:id="rId3"/>
    <sheet name="Model 4" sheetId="5" r:id="rId4"/>
    <sheet name="Model 5" sheetId="6" r:id="rId5"/>
  </sheets>
  <definedNames>
    <definedName name="Demand" localSheetId="2">'Model 3'!$B$8</definedName>
    <definedName name="Demand" localSheetId="3">'Model 4'!$B$8</definedName>
    <definedName name="Demand" localSheetId="4">'Model 5'!$B$10</definedName>
    <definedName name="Discount_price" localSheetId="2">'Model 3'!$B$6</definedName>
    <definedName name="Discount_price" localSheetId="3">'Model 4'!$B$6</definedName>
    <definedName name="Discount_price" localSheetId="4">'Model 5'!$B$7</definedName>
    <definedName name="Fixed_order_cost" localSheetId="2">'Model 3'!$B$3</definedName>
    <definedName name="Fixed_order_cost" localSheetId="3">'Model 4'!$B$3</definedName>
    <definedName name="Fixed_order_cost" localSheetId="4">'Model 5'!$B$4</definedName>
    <definedName name="Order" localSheetId="2">'Model 3'!$B$9</definedName>
    <definedName name="Order" localSheetId="3">'Model 4'!$B$9</definedName>
    <definedName name="Order" localSheetId="4">'Model 5'!$B$13</definedName>
    <definedName name="_xlnm.Print_Area" localSheetId="0">'Model 1'!$A$1:$B$5</definedName>
    <definedName name="_xlnm.Print_Area" localSheetId="1">'Model 2'!$A$1:$B$10</definedName>
    <definedName name="_xlnm.Print_Area" localSheetId="2">'Model 3'!$A$1:$F$10</definedName>
    <definedName name="_xlnm.Print_Area" localSheetId="3">'Model 4'!$A$1:$F$17</definedName>
    <definedName name="_xlnm.Print_Area" localSheetId="4">'Model 5'!$A$1:$F$22</definedName>
    <definedName name="Selling_price" localSheetId="2">'Model 3'!$B$5</definedName>
    <definedName name="Selling_price" localSheetId="3">'Model 4'!$B$5</definedName>
    <definedName name="Selling_price" localSheetId="4">'Model 5'!$B$6</definedName>
    <definedName name="Variable_cost" localSheetId="2">'Model 3'!$B$4</definedName>
    <definedName name="Variable_cost" localSheetId="3">'Model 4'!$B$4</definedName>
    <definedName name="Variable_cost" localSheetId="4">'Model 5'!$B$5</definedName>
  </definedNames>
  <calcPr calcId="152511" iterate="1" iterateDelta="1.0000000000000001E-5"/>
</workbook>
</file>

<file path=xl/calcChain.xml><?xml version="1.0" encoding="utf-8"?>
<calcChain xmlns="http://schemas.openxmlformats.org/spreadsheetml/2006/main">
  <c r="B5" i="2" l="1"/>
  <c r="B10" i="3"/>
  <c r="B21" i="6"/>
  <c r="B20" i="6"/>
  <c r="B18" i="6"/>
  <c r="B17" i="6"/>
  <c r="B16" i="5"/>
  <c r="B15" i="5"/>
  <c r="B13" i="5"/>
  <c r="B12" i="5"/>
  <c r="B10" i="4"/>
  <c r="B22" i="6" l="1"/>
  <c r="B17" i="5"/>
</calcChain>
</file>

<file path=xl/sharedStrings.xml><?xml version="1.0" encoding="utf-8"?>
<sst xmlns="http://schemas.openxmlformats.org/spreadsheetml/2006/main" count="91" uniqueCount="41">
  <si>
    <t>NCAA t-shirt sales</t>
  </si>
  <si>
    <t>Demand</t>
  </si>
  <si>
    <t>Order</t>
  </si>
  <si>
    <t>Profit</t>
  </si>
  <si>
    <t>Fixed order cost</t>
  </si>
  <si>
    <t>Variable cost</t>
  </si>
  <si>
    <t>Selling price</t>
  </si>
  <si>
    <t>Discount price</t>
  </si>
  <si>
    <t>Range names used</t>
  </si>
  <si>
    <t>='Model 3'!$B$8</t>
  </si>
  <si>
    <t>Discount_price</t>
  </si>
  <si>
    <t>='Model 3'!$B$6</t>
  </si>
  <si>
    <t>Fixed_order_cost</t>
  </si>
  <si>
    <t>='Model 3'!$B$3</t>
  </si>
  <si>
    <t>='Model 3'!$B$9</t>
  </si>
  <si>
    <t>Selling_price</t>
  </si>
  <si>
    <t>='Model 3'!$B$5</t>
  </si>
  <si>
    <t>Variable_cost</t>
  </si>
  <si>
    <t>='Model 3'!$B$4</t>
  </si>
  <si>
    <t>='Model 4'!$B$8</t>
  </si>
  <si>
    <t>='Model 4'!$B$6</t>
  </si>
  <si>
    <t>='Model 4'!$B$3</t>
  </si>
  <si>
    <t>='Model 4'!$B$9</t>
  </si>
  <si>
    <t>='Model 4'!$B$5</t>
  </si>
  <si>
    <t>='Model 4'!$B$4</t>
  </si>
  <si>
    <t>Costs</t>
  </si>
  <si>
    <t>Fixed cost</t>
  </si>
  <si>
    <t>Variable costs</t>
  </si>
  <si>
    <t>Revenues</t>
  </si>
  <si>
    <t>Full-price shirts</t>
  </si>
  <si>
    <t>Discount-price shirts</t>
  </si>
  <si>
    <t>Input variables</t>
  </si>
  <si>
    <t>='Model 5'!$B$10</t>
  </si>
  <si>
    <t>='Model 5'!$B$7</t>
  </si>
  <si>
    <t>='Model 5'!$B$4</t>
  </si>
  <si>
    <t>='Model 5'!$B$13</t>
  </si>
  <si>
    <t>='Model 5'!$B$6</t>
  </si>
  <si>
    <t>Uncertain variable</t>
  </si>
  <si>
    <t>='Model 5'!$B$5</t>
  </si>
  <si>
    <t>Decision variable</t>
  </si>
  <si>
    <t>Output variables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</si>
</sst>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4" x14ac:knownFonts="1">
    <font>
      <sz val="11"/>
      <color theme="1"/>
      <name val="Calibri"/>
      <family val="2"/>
      <scheme val="minor"/>
    </font>
    <font>
      <sz val="10"/>
      <name val="Arial"/>
      <family val="2"/>
    </font>
    <font>
      <b/>
      <sz val="11"/>
      <name val="Calibri"/>
      <family val="2"/>
      <scheme val="minor"/>
    </font>
    <font>
      <sz val="1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1">
    <border>
      <left/>
      <right/>
      <top/>
      <bottom/>
      <diagonal/>
    </border>
  </borders>
  <cellStyleXfs count="2">
    <xf numFmtId="0" fontId="0" fillId="0" borderId="0"/>
    <xf numFmtId="0" fontId="1" fillId="0" borderId="0"/>
  </cellStyleXfs>
  <cellXfs count="13">
    <xf numFmtId="0" fontId="0" fillId="0" borderId="0" xfId="0"/>
    <xf numFmtId="0" fontId="2" fillId="0" borderId="0" xfId="1" applyFont="1"/>
    <xf numFmtId="0" fontId="3" fillId="0" borderId="0" xfId="1" applyFont="1"/>
    <xf numFmtId="0" fontId="3" fillId="0" borderId="0" xfId="1" applyNumberFormat="1" applyFont="1"/>
    <xf numFmtId="164" fontId="2" fillId="0" borderId="0" xfId="1" applyNumberFormat="1" applyFont="1"/>
    <xf numFmtId="164" fontId="3" fillId="0" borderId="0" xfId="1" applyNumberFormat="1" applyFont="1"/>
    <xf numFmtId="0" fontId="3" fillId="0" borderId="0" xfId="1" applyFont="1" applyAlignment="1">
      <alignment horizontal="left" indent="1"/>
    </xf>
    <xf numFmtId="0" fontId="2" fillId="0" borderId="0" xfId="1" applyFont="1" applyBorder="1"/>
    <xf numFmtId="0" fontId="3" fillId="0" borderId="0" xfId="1" applyFont="1" applyBorder="1"/>
    <xf numFmtId="164" fontId="3" fillId="0" borderId="0" xfId="1" applyNumberFormat="1" applyFont="1" applyBorder="1"/>
    <xf numFmtId="164" fontId="3" fillId="2" borderId="0" xfId="1" applyNumberFormat="1" applyFont="1" applyFill="1" applyBorder="1"/>
    <xf numFmtId="0" fontId="3" fillId="3" borderId="0" xfId="1" applyFont="1" applyFill="1" applyBorder="1"/>
    <xf numFmtId="164" fontId="3" fillId="4" borderId="0" xfId="1" applyNumberFormat="1" applyFont="1" applyFill="1" applyBorder="1"/>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0</xdr:colOff>
      <xdr:row>2</xdr:row>
      <xdr:rowOff>0</xdr:rowOff>
    </xdr:from>
    <xdr:to>
      <xdr:col>6</xdr:col>
      <xdr:colOff>485775</xdr:colOff>
      <xdr:row>7</xdr:row>
      <xdr:rowOff>161925</xdr:rowOff>
    </xdr:to>
    <xdr:sp macro="" textlink="">
      <xdr:nvSpPr>
        <xdr:cNvPr id="2" name="TextBox 1"/>
        <xdr:cNvSpPr txBox="1"/>
      </xdr:nvSpPr>
      <xdr:spPr>
        <a:xfrm>
          <a:off x="1828800" y="381000"/>
          <a:ext cx="2314575" cy="1114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bare-bones version is correct, but not very informative. Probably its worst aspect, an</a:t>
          </a:r>
          <a:r>
            <a:rPr lang="en-US" sz="1100" baseline="0"/>
            <a:t> absolute no-no, is that it buries input numbers in the profit formula.</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2</xdr:row>
      <xdr:rowOff>0</xdr:rowOff>
    </xdr:from>
    <xdr:to>
      <xdr:col>6</xdr:col>
      <xdr:colOff>323850</xdr:colOff>
      <xdr:row>8</xdr:row>
      <xdr:rowOff>152400</xdr:rowOff>
    </xdr:to>
    <xdr:sp macro="" textlink="">
      <xdr:nvSpPr>
        <xdr:cNvPr id="2" name="TextBox 1"/>
        <xdr:cNvSpPr txBox="1"/>
      </xdr:nvSpPr>
      <xdr:spPr>
        <a:xfrm>
          <a:off x="2276475" y="381000"/>
          <a:ext cx="2152650" cy="129540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version is much better. The inputs are listed separately, and they are referenced in the profit formula. Still, it's not obvious which cells</a:t>
          </a:r>
          <a:r>
            <a:rPr lang="en-US" sz="1100" baseline="0"/>
            <a:t> have numbers and which have formulas.</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11</xdr:row>
      <xdr:rowOff>0</xdr:rowOff>
    </xdr:from>
    <xdr:to>
      <xdr:col>5</xdr:col>
      <xdr:colOff>361950</xdr:colOff>
      <xdr:row>17</xdr:row>
      <xdr:rowOff>180975</xdr:rowOff>
    </xdr:to>
    <xdr:sp macro="" textlink="">
      <xdr:nvSpPr>
        <xdr:cNvPr id="2" name="TextBox 1"/>
        <xdr:cNvSpPr txBox="1"/>
      </xdr:nvSpPr>
      <xdr:spPr>
        <a:xfrm>
          <a:off x="1057275" y="2095500"/>
          <a:ext cx="3343275" cy="132397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version gives range names to the various</a:t>
          </a:r>
          <a:r>
            <a:rPr lang="en-US" sz="1100" baseline="0"/>
            <a:t> cells so that the profit formula is much easier to read. It uses the "nice" labels in column A, along with the Create from Selection shortcut, to name these cells easily, and it pastes the names above so that users know what they refer to.</a:t>
          </a:r>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11</xdr:row>
      <xdr:rowOff>0</xdr:rowOff>
    </xdr:from>
    <xdr:to>
      <xdr:col>5</xdr:col>
      <xdr:colOff>409575</xdr:colOff>
      <xdr:row>16</xdr:row>
      <xdr:rowOff>9525</xdr:rowOff>
    </xdr:to>
    <xdr:sp macro="" textlink="">
      <xdr:nvSpPr>
        <xdr:cNvPr id="2" name="TextBox 1"/>
        <xdr:cNvSpPr txBox="1"/>
      </xdr:nvSpPr>
      <xdr:spPr>
        <a:xfrm>
          <a:off x="2733675" y="2095500"/>
          <a:ext cx="2105025" cy="9620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version breaks out the components of profit. It's a</a:t>
          </a:r>
          <a:r>
            <a:rPr lang="en-US" sz="1100" baseline="0"/>
            <a:t>lways nice to see the various revenues and costs.</a:t>
          </a:r>
          <a:endParaRPr 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12</xdr:row>
      <xdr:rowOff>0</xdr:rowOff>
    </xdr:from>
    <xdr:to>
      <xdr:col>6</xdr:col>
      <xdr:colOff>161925</xdr:colOff>
      <xdr:row>18</xdr:row>
      <xdr:rowOff>133350</xdr:rowOff>
    </xdr:to>
    <xdr:sp macro="" textlink="">
      <xdr:nvSpPr>
        <xdr:cNvPr id="3" name="TextBox 2"/>
        <xdr:cNvSpPr txBox="1"/>
      </xdr:nvSpPr>
      <xdr:spPr>
        <a:xfrm>
          <a:off x="2733675" y="2286000"/>
          <a:ext cx="2505075" cy="12763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final version uses color coding</a:t>
          </a:r>
          <a:r>
            <a:rPr lang="en-US" sz="1100" baseline="0"/>
            <a:t> to clarify the roles of various cells. I use blue for inputs, red for decision variables, and gray for key outputs, but there is nothing sacred about this convention.</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5"/>
  <sheetViews>
    <sheetView tabSelected="1" workbookViewId="0"/>
  </sheetViews>
  <sheetFormatPr defaultRowHeight="15" x14ac:dyDescent="0.25"/>
  <cols>
    <col min="1" max="16384" width="9.140625" style="2"/>
  </cols>
  <sheetData>
    <row r="1" spans="1:2" x14ac:dyDescent="0.25">
      <c r="A1" s="1" t="s">
        <v>0</v>
      </c>
    </row>
    <row r="3" spans="1:2" x14ac:dyDescent="0.25">
      <c r="A3" s="2" t="s">
        <v>1</v>
      </c>
      <c r="B3" s="2">
        <v>1500</v>
      </c>
    </row>
    <row r="4" spans="1:2" x14ac:dyDescent="0.25">
      <c r="A4" s="2" t="s">
        <v>2</v>
      </c>
      <c r="B4" s="2">
        <v>1450</v>
      </c>
    </row>
    <row r="5" spans="1:2" x14ac:dyDescent="0.25">
      <c r="A5" s="2" t="s">
        <v>3</v>
      </c>
      <c r="B5" s="2">
        <f>-750-8*B4+IF(B3&gt;B4,18*B4,18*B3+6*(B4-B3))</f>
        <v>13750</v>
      </c>
    </row>
  </sheetData>
  <printOptions headings="1" gridLines="1"/>
  <pageMargins left="0.75" right="0.75" top="1" bottom="1" header="0.5" footer="0.5"/>
  <pageSetup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10"/>
  <sheetViews>
    <sheetView workbookViewId="0"/>
  </sheetViews>
  <sheetFormatPr defaultRowHeight="15" x14ac:dyDescent="0.25"/>
  <cols>
    <col min="1" max="1" width="15.85546875" style="2" customWidth="1"/>
    <col min="2" max="256" width="9.140625" style="2"/>
    <col min="257" max="257" width="15.85546875" style="2" customWidth="1"/>
    <col min="258" max="512" width="9.140625" style="2"/>
    <col min="513" max="513" width="15.85546875" style="2" customWidth="1"/>
    <col min="514" max="768" width="9.140625" style="2"/>
    <col min="769" max="769" width="15.85546875" style="2" customWidth="1"/>
    <col min="770" max="1024" width="9.140625" style="2"/>
    <col min="1025" max="1025" width="15.85546875" style="2" customWidth="1"/>
    <col min="1026" max="1280" width="9.140625" style="2"/>
    <col min="1281" max="1281" width="15.85546875" style="2" customWidth="1"/>
    <col min="1282" max="1536" width="9.140625" style="2"/>
    <col min="1537" max="1537" width="15.85546875" style="2" customWidth="1"/>
    <col min="1538" max="1792" width="9.140625" style="2"/>
    <col min="1793" max="1793" width="15.85546875" style="2" customWidth="1"/>
    <col min="1794" max="2048" width="9.140625" style="2"/>
    <col min="2049" max="2049" width="15.85546875" style="2" customWidth="1"/>
    <col min="2050" max="2304" width="9.140625" style="2"/>
    <col min="2305" max="2305" width="15.85546875" style="2" customWidth="1"/>
    <col min="2306" max="2560" width="9.140625" style="2"/>
    <col min="2561" max="2561" width="15.85546875" style="2" customWidth="1"/>
    <col min="2562" max="2816" width="9.140625" style="2"/>
    <col min="2817" max="2817" width="15.85546875" style="2" customWidth="1"/>
    <col min="2818" max="3072" width="9.140625" style="2"/>
    <col min="3073" max="3073" width="15.85546875" style="2" customWidth="1"/>
    <col min="3074" max="3328" width="9.140625" style="2"/>
    <col min="3329" max="3329" width="15.85546875" style="2" customWidth="1"/>
    <col min="3330" max="3584" width="9.140625" style="2"/>
    <col min="3585" max="3585" width="15.85546875" style="2" customWidth="1"/>
    <col min="3586" max="3840" width="9.140625" style="2"/>
    <col min="3841" max="3841" width="15.85546875" style="2" customWidth="1"/>
    <col min="3842" max="4096" width="9.140625" style="2"/>
    <col min="4097" max="4097" width="15.85546875" style="2" customWidth="1"/>
    <col min="4098" max="4352" width="9.140625" style="2"/>
    <col min="4353" max="4353" width="15.85546875" style="2" customWidth="1"/>
    <col min="4354" max="4608" width="9.140625" style="2"/>
    <col min="4609" max="4609" width="15.85546875" style="2" customWidth="1"/>
    <col min="4610" max="4864" width="9.140625" style="2"/>
    <col min="4865" max="4865" width="15.85546875" style="2" customWidth="1"/>
    <col min="4866" max="5120" width="9.140625" style="2"/>
    <col min="5121" max="5121" width="15.85546875" style="2" customWidth="1"/>
    <col min="5122" max="5376" width="9.140625" style="2"/>
    <col min="5377" max="5377" width="15.85546875" style="2" customWidth="1"/>
    <col min="5378" max="5632" width="9.140625" style="2"/>
    <col min="5633" max="5633" width="15.85546875" style="2" customWidth="1"/>
    <col min="5634" max="5888" width="9.140625" style="2"/>
    <col min="5889" max="5889" width="15.85546875" style="2" customWidth="1"/>
    <col min="5890" max="6144" width="9.140625" style="2"/>
    <col min="6145" max="6145" width="15.85546875" style="2" customWidth="1"/>
    <col min="6146" max="6400" width="9.140625" style="2"/>
    <col min="6401" max="6401" width="15.85546875" style="2" customWidth="1"/>
    <col min="6402" max="6656" width="9.140625" style="2"/>
    <col min="6657" max="6657" width="15.85546875" style="2" customWidth="1"/>
    <col min="6658" max="6912" width="9.140625" style="2"/>
    <col min="6913" max="6913" width="15.85546875" style="2" customWidth="1"/>
    <col min="6914" max="7168" width="9.140625" style="2"/>
    <col min="7169" max="7169" width="15.85546875" style="2" customWidth="1"/>
    <col min="7170" max="7424" width="9.140625" style="2"/>
    <col min="7425" max="7425" width="15.85546875" style="2" customWidth="1"/>
    <col min="7426" max="7680" width="9.140625" style="2"/>
    <col min="7681" max="7681" width="15.85546875" style="2" customWidth="1"/>
    <col min="7682" max="7936" width="9.140625" style="2"/>
    <col min="7937" max="7937" width="15.85546875" style="2" customWidth="1"/>
    <col min="7938" max="8192" width="9.140625" style="2"/>
    <col min="8193" max="8193" width="15.85546875" style="2" customWidth="1"/>
    <col min="8194" max="8448" width="9.140625" style="2"/>
    <col min="8449" max="8449" width="15.85546875" style="2" customWidth="1"/>
    <col min="8450" max="8704" width="9.140625" style="2"/>
    <col min="8705" max="8705" width="15.85546875" style="2" customWidth="1"/>
    <col min="8706" max="8960" width="9.140625" style="2"/>
    <col min="8961" max="8961" width="15.85546875" style="2" customWidth="1"/>
    <col min="8962" max="9216" width="9.140625" style="2"/>
    <col min="9217" max="9217" width="15.85546875" style="2" customWidth="1"/>
    <col min="9218" max="9472" width="9.140625" style="2"/>
    <col min="9473" max="9473" width="15.85546875" style="2" customWidth="1"/>
    <col min="9474" max="9728" width="9.140625" style="2"/>
    <col min="9729" max="9729" width="15.85546875" style="2" customWidth="1"/>
    <col min="9730" max="9984" width="9.140625" style="2"/>
    <col min="9985" max="9985" width="15.85546875" style="2" customWidth="1"/>
    <col min="9986" max="10240" width="9.140625" style="2"/>
    <col min="10241" max="10241" width="15.85546875" style="2" customWidth="1"/>
    <col min="10242" max="10496" width="9.140625" style="2"/>
    <col min="10497" max="10497" width="15.85546875" style="2" customWidth="1"/>
    <col min="10498" max="10752" width="9.140625" style="2"/>
    <col min="10753" max="10753" width="15.85546875" style="2" customWidth="1"/>
    <col min="10754" max="11008" width="9.140625" style="2"/>
    <col min="11009" max="11009" width="15.85546875" style="2" customWidth="1"/>
    <col min="11010" max="11264" width="9.140625" style="2"/>
    <col min="11265" max="11265" width="15.85546875" style="2" customWidth="1"/>
    <col min="11266" max="11520" width="9.140625" style="2"/>
    <col min="11521" max="11521" width="15.85546875" style="2" customWidth="1"/>
    <col min="11522" max="11776" width="9.140625" style="2"/>
    <col min="11777" max="11777" width="15.85546875" style="2" customWidth="1"/>
    <col min="11778" max="12032" width="9.140625" style="2"/>
    <col min="12033" max="12033" width="15.85546875" style="2" customWidth="1"/>
    <col min="12034" max="12288" width="9.140625" style="2"/>
    <col min="12289" max="12289" width="15.85546875" style="2" customWidth="1"/>
    <col min="12290" max="12544" width="9.140625" style="2"/>
    <col min="12545" max="12545" width="15.85546875" style="2" customWidth="1"/>
    <col min="12546" max="12800" width="9.140625" style="2"/>
    <col min="12801" max="12801" width="15.85546875" style="2" customWidth="1"/>
    <col min="12802" max="13056" width="9.140625" style="2"/>
    <col min="13057" max="13057" width="15.85546875" style="2" customWidth="1"/>
    <col min="13058" max="13312" width="9.140625" style="2"/>
    <col min="13313" max="13313" width="15.85546875" style="2" customWidth="1"/>
    <col min="13314" max="13568" width="9.140625" style="2"/>
    <col min="13569" max="13569" width="15.85546875" style="2" customWidth="1"/>
    <col min="13570" max="13824" width="9.140625" style="2"/>
    <col min="13825" max="13825" width="15.85546875" style="2" customWidth="1"/>
    <col min="13826" max="14080" width="9.140625" style="2"/>
    <col min="14081" max="14081" width="15.85546875" style="2" customWidth="1"/>
    <col min="14082" max="14336" width="9.140625" style="2"/>
    <col min="14337" max="14337" width="15.85546875" style="2" customWidth="1"/>
    <col min="14338" max="14592" width="9.140625" style="2"/>
    <col min="14593" max="14593" width="15.85546875" style="2" customWidth="1"/>
    <col min="14594" max="14848" width="9.140625" style="2"/>
    <col min="14849" max="14849" width="15.85546875" style="2" customWidth="1"/>
    <col min="14850" max="15104" width="9.140625" style="2"/>
    <col min="15105" max="15105" width="15.85546875" style="2" customWidth="1"/>
    <col min="15106" max="15360" width="9.140625" style="2"/>
    <col min="15361" max="15361" width="15.85546875" style="2" customWidth="1"/>
    <col min="15362" max="15616" width="9.140625" style="2"/>
    <col min="15617" max="15617" width="15.85546875" style="2" customWidth="1"/>
    <col min="15618" max="15872" width="9.140625" style="2"/>
    <col min="15873" max="15873" width="15.85546875" style="2" customWidth="1"/>
    <col min="15874" max="16128" width="9.140625" style="2"/>
    <col min="16129" max="16129" width="15.85546875" style="2" customWidth="1"/>
    <col min="16130" max="16384" width="9.140625" style="2"/>
  </cols>
  <sheetData>
    <row r="1" spans="1:2" x14ac:dyDescent="0.25">
      <c r="A1" s="1" t="s">
        <v>0</v>
      </c>
    </row>
    <row r="3" spans="1:2" s="1" customFormat="1" x14ac:dyDescent="0.25">
      <c r="A3" s="2" t="s">
        <v>4</v>
      </c>
      <c r="B3" s="5">
        <v>750</v>
      </c>
    </row>
    <row r="4" spans="1:2" s="1" customFormat="1" x14ac:dyDescent="0.25">
      <c r="A4" s="2" t="s">
        <v>5</v>
      </c>
      <c r="B4" s="5">
        <v>8</v>
      </c>
    </row>
    <row r="5" spans="1:2" s="1" customFormat="1" x14ac:dyDescent="0.25">
      <c r="A5" s="2" t="s">
        <v>6</v>
      </c>
      <c r="B5" s="5">
        <v>18</v>
      </c>
    </row>
    <row r="6" spans="1:2" s="1" customFormat="1" x14ac:dyDescent="0.25">
      <c r="A6" s="2" t="s">
        <v>7</v>
      </c>
      <c r="B6" s="5">
        <v>6</v>
      </c>
    </row>
    <row r="7" spans="1:2" s="1" customFormat="1" x14ac:dyDescent="0.25"/>
    <row r="8" spans="1:2" x14ac:dyDescent="0.25">
      <c r="A8" s="2" t="s">
        <v>1</v>
      </c>
      <c r="B8" s="2">
        <v>1500</v>
      </c>
    </row>
    <row r="9" spans="1:2" x14ac:dyDescent="0.25">
      <c r="A9" s="2" t="s">
        <v>2</v>
      </c>
      <c r="B9" s="2">
        <v>1450</v>
      </c>
    </row>
    <row r="10" spans="1:2" x14ac:dyDescent="0.25">
      <c r="A10" s="2" t="s">
        <v>3</v>
      </c>
      <c r="B10" s="5">
        <f>-B3-B4*B9+IF(B8&gt;B9,B5*B9,B5*B8+B6*(B9-B8))</f>
        <v>13750</v>
      </c>
    </row>
  </sheetData>
  <printOptions headings="1" gridLines="1"/>
  <pageMargins left="0.75" right="0.75" top="1" bottom="1" header="0.5" footer="0.5"/>
  <pageSetup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
  <sheetViews>
    <sheetView workbookViewId="0"/>
  </sheetViews>
  <sheetFormatPr defaultRowHeight="15" x14ac:dyDescent="0.25"/>
  <cols>
    <col min="1" max="1" width="15.85546875" style="2" customWidth="1"/>
    <col min="2" max="3" width="9.140625" style="2"/>
    <col min="4" max="4" width="17.28515625" style="2" customWidth="1"/>
    <col min="5" max="256" width="9.140625" style="2"/>
    <col min="257" max="257" width="15.85546875" style="2" customWidth="1"/>
    <col min="258" max="259" width="9.140625" style="2"/>
    <col min="260" max="260" width="17.28515625" style="2" customWidth="1"/>
    <col min="261" max="512" width="9.140625" style="2"/>
    <col min="513" max="513" width="15.85546875" style="2" customWidth="1"/>
    <col min="514" max="515" width="9.140625" style="2"/>
    <col min="516" max="516" width="17.28515625" style="2" customWidth="1"/>
    <col min="517" max="768" width="9.140625" style="2"/>
    <col min="769" max="769" width="15.85546875" style="2" customWidth="1"/>
    <col min="770" max="771" width="9.140625" style="2"/>
    <col min="772" max="772" width="17.28515625" style="2" customWidth="1"/>
    <col min="773" max="1024" width="9.140625" style="2"/>
    <col min="1025" max="1025" width="15.85546875" style="2" customWidth="1"/>
    <col min="1026" max="1027" width="9.140625" style="2"/>
    <col min="1028" max="1028" width="17.28515625" style="2" customWidth="1"/>
    <col min="1029" max="1280" width="9.140625" style="2"/>
    <col min="1281" max="1281" width="15.85546875" style="2" customWidth="1"/>
    <col min="1282" max="1283" width="9.140625" style="2"/>
    <col min="1284" max="1284" width="17.28515625" style="2" customWidth="1"/>
    <col min="1285" max="1536" width="9.140625" style="2"/>
    <col min="1537" max="1537" width="15.85546875" style="2" customWidth="1"/>
    <col min="1538" max="1539" width="9.140625" style="2"/>
    <col min="1540" max="1540" width="17.28515625" style="2" customWidth="1"/>
    <col min="1541" max="1792" width="9.140625" style="2"/>
    <col min="1793" max="1793" width="15.85546875" style="2" customWidth="1"/>
    <col min="1794" max="1795" width="9.140625" style="2"/>
    <col min="1796" max="1796" width="17.28515625" style="2" customWidth="1"/>
    <col min="1797" max="2048" width="9.140625" style="2"/>
    <col min="2049" max="2049" width="15.85546875" style="2" customWidth="1"/>
    <col min="2050" max="2051" width="9.140625" style="2"/>
    <col min="2052" max="2052" width="17.28515625" style="2" customWidth="1"/>
    <col min="2053" max="2304" width="9.140625" style="2"/>
    <col min="2305" max="2305" width="15.85546875" style="2" customWidth="1"/>
    <col min="2306" max="2307" width="9.140625" style="2"/>
    <col min="2308" max="2308" width="17.28515625" style="2" customWidth="1"/>
    <col min="2309" max="2560" width="9.140625" style="2"/>
    <col min="2561" max="2561" width="15.85546875" style="2" customWidth="1"/>
    <col min="2562" max="2563" width="9.140625" style="2"/>
    <col min="2564" max="2564" width="17.28515625" style="2" customWidth="1"/>
    <col min="2565" max="2816" width="9.140625" style="2"/>
    <col min="2817" max="2817" width="15.85546875" style="2" customWidth="1"/>
    <col min="2818" max="2819" width="9.140625" style="2"/>
    <col min="2820" max="2820" width="17.28515625" style="2" customWidth="1"/>
    <col min="2821" max="3072" width="9.140625" style="2"/>
    <col min="3073" max="3073" width="15.85546875" style="2" customWidth="1"/>
    <col min="3074" max="3075" width="9.140625" style="2"/>
    <col min="3076" max="3076" width="17.28515625" style="2" customWidth="1"/>
    <col min="3077" max="3328" width="9.140625" style="2"/>
    <col min="3329" max="3329" width="15.85546875" style="2" customWidth="1"/>
    <col min="3330" max="3331" width="9.140625" style="2"/>
    <col min="3332" max="3332" width="17.28515625" style="2" customWidth="1"/>
    <col min="3333" max="3584" width="9.140625" style="2"/>
    <col min="3585" max="3585" width="15.85546875" style="2" customWidth="1"/>
    <col min="3586" max="3587" width="9.140625" style="2"/>
    <col min="3588" max="3588" width="17.28515625" style="2" customWidth="1"/>
    <col min="3589" max="3840" width="9.140625" style="2"/>
    <col min="3841" max="3841" width="15.85546875" style="2" customWidth="1"/>
    <col min="3842" max="3843" width="9.140625" style="2"/>
    <col min="3844" max="3844" width="17.28515625" style="2" customWidth="1"/>
    <col min="3845" max="4096" width="9.140625" style="2"/>
    <col min="4097" max="4097" width="15.85546875" style="2" customWidth="1"/>
    <col min="4098" max="4099" width="9.140625" style="2"/>
    <col min="4100" max="4100" width="17.28515625" style="2" customWidth="1"/>
    <col min="4101" max="4352" width="9.140625" style="2"/>
    <col min="4353" max="4353" width="15.85546875" style="2" customWidth="1"/>
    <col min="4354" max="4355" width="9.140625" style="2"/>
    <col min="4356" max="4356" width="17.28515625" style="2" customWidth="1"/>
    <col min="4357" max="4608" width="9.140625" style="2"/>
    <col min="4609" max="4609" width="15.85546875" style="2" customWidth="1"/>
    <col min="4610" max="4611" width="9.140625" style="2"/>
    <col min="4612" max="4612" width="17.28515625" style="2" customWidth="1"/>
    <col min="4613" max="4864" width="9.140625" style="2"/>
    <col min="4865" max="4865" width="15.85546875" style="2" customWidth="1"/>
    <col min="4866" max="4867" width="9.140625" style="2"/>
    <col min="4868" max="4868" width="17.28515625" style="2" customWidth="1"/>
    <col min="4869" max="5120" width="9.140625" style="2"/>
    <col min="5121" max="5121" width="15.85546875" style="2" customWidth="1"/>
    <col min="5122" max="5123" width="9.140625" style="2"/>
    <col min="5124" max="5124" width="17.28515625" style="2" customWidth="1"/>
    <col min="5125" max="5376" width="9.140625" style="2"/>
    <col min="5377" max="5377" width="15.85546875" style="2" customWidth="1"/>
    <col min="5378" max="5379" width="9.140625" style="2"/>
    <col min="5380" max="5380" width="17.28515625" style="2" customWidth="1"/>
    <col min="5381" max="5632" width="9.140625" style="2"/>
    <col min="5633" max="5633" width="15.85546875" style="2" customWidth="1"/>
    <col min="5634" max="5635" width="9.140625" style="2"/>
    <col min="5636" max="5636" width="17.28515625" style="2" customWidth="1"/>
    <col min="5637" max="5888" width="9.140625" style="2"/>
    <col min="5889" max="5889" width="15.85546875" style="2" customWidth="1"/>
    <col min="5890" max="5891" width="9.140625" style="2"/>
    <col min="5892" max="5892" width="17.28515625" style="2" customWidth="1"/>
    <col min="5893" max="6144" width="9.140625" style="2"/>
    <col min="6145" max="6145" width="15.85546875" style="2" customWidth="1"/>
    <col min="6146" max="6147" width="9.140625" style="2"/>
    <col min="6148" max="6148" width="17.28515625" style="2" customWidth="1"/>
    <col min="6149" max="6400" width="9.140625" style="2"/>
    <col min="6401" max="6401" width="15.85546875" style="2" customWidth="1"/>
    <col min="6402" max="6403" width="9.140625" style="2"/>
    <col min="6404" max="6404" width="17.28515625" style="2" customWidth="1"/>
    <col min="6405" max="6656" width="9.140625" style="2"/>
    <col min="6657" max="6657" width="15.85546875" style="2" customWidth="1"/>
    <col min="6658" max="6659" width="9.140625" style="2"/>
    <col min="6660" max="6660" width="17.28515625" style="2" customWidth="1"/>
    <col min="6661" max="6912" width="9.140625" style="2"/>
    <col min="6913" max="6913" width="15.85546875" style="2" customWidth="1"/>
    <col min="6914" max="6915" width="9.140625" style="2"/>
    <col min="6916" max="6916" width="17.28515625" style="2" customWidth="1"/>
    <col min="6917" max="7168" width="9.140625" style="2"/>
    <col min="7169" max="7169" width="15.85546875" style="2" customWidth="1"/>
    <col min="7170" max="7171" width="9.140625" style="2"/>
    <col min="7172" max="7172" width="17.28515625" style="2" customWidth="1"/>
    <col min="7173" max="7424" width="9.140625" style="2"/>
    <col min="7425" max="7425" width="15.85546875" style="2" customWidth="1"/>
    <col min="7426" max="7427" width="9.140625" style="2"/>
    <col min="7428" max="7428" width="17.28515625" style="2" customWidth="1"/>
    <col min="7429" max="7680" width="9.140625" style="2"/>
    <col min="7681" max="7681" width="15.85546875" style="2" customWidth="1"/>
    <col min="7682" max="7683" width="9.140625" style="2"/>
    <col min="7684" max="7684" width="17.28515625" style="2" customWidth="1"/>
    <col min="7685" max="7936" width="9.140625" style="2"/>
    <col min="7937" max="7937" width="15.85546875" style="2" customWidth="1"/>
    <col min="7938" max="7939" width="9.140625" style="2"/>
    <col min="7940" max="7940" width="17.28515625" style="2" customWidth="1"/>
    <col min="7941" max="8192" width="9.140625" style="2"/>
    <col min="8193" max="8193" width="15.85546875" style="2" customWidth="1"/>
    <col min="8194" max="8195" width="9.140625" style="2"/>
    <col min="8196" max="8196" width="17.28515625" style="2" customWidth="1"/>
    <col min="8197" max="8448" width="9.140625" style="2"/>
    <col min="8449" max="8449" width="15.85546875" style="2" customWidth="1"/>
    <col min="8450" max="8451" width="9.140625" style="2"/>
    <col min="8452" max="8452" width="17.28515625" style="2" customWidth="1"/>
    <col min="8453" max="8704" width="9.140625" style="2"/>
    <col min="8705" max="8705" width="15.85546875" style="2" customWidth="1"/>
    <col min="8706" max="8707" width="9.140625" style="2"/>
    <col min="8708" max="8708" width="17.28515625" style="2" customWidth="1"/>
    <col min="8709" max="8960" width="9.140625" style="2"/>
    <col min="8961" max="8961" width="15.85546875" style="2" customWidth="1"/>
    <col min="8962" max="8963" width="9.140625" style="2"/>
    <col min="8964" max="8964" width="17.28515625" style="2" customWidth="1"/>
    <col min="8965" max="9216" width="9.140625" style="2"/>
    <col min="9217" max="9217" width="15.85546875" style="2" customWidth="1"/>
    <col min="9218" max="9219" width="9.140625" style="2"/>
    <col min="9220" max="9220" width="17.28515625" style="2" customWidth="1"/>
    <col min="9221" max="9472" width="9.140625" style="2"/>
    <col min="9473" max="9473" width="15.85546875" style="2" customWidth="1"/>
    <col min="9474" max="9475" width="9.140625" style="2"/>
    <col min="9476" max="9476" width="17.28515625" style="2" customWidth="1"/>
    <col min="9477" max="9728" width="9.140625" style="2"/>
    <col min="9729" max="9729" width="15.85546875" style="2" customWidth="1"/>
    <col min="9730" max="9731" width="9.140625" style="2"/>
    <col min="9732" max="9732" width="17.28515625" style="2" customWidth="1"/>
    <col min="9733" max="9984" width="9.140625" style="2"/>
    <col min="9985" max="9985" width="15.85546875" style="2" customWidth="1"/>
    <col min="9986" max="9987" width="9.140625" style="2"/>
    <col min="9988" max="9988" width="17.28515625" style="2" customWidth="1"/>
    <col min="9989" max="10240" width="9.140625" style="2"/>
    <col min="10241" max="10241" width="15.85546875" style="2" customWidth="1"/>
    <col min="10242" max="10243" width="9.140625" style="2"/>
    <col min="10244" max="10244" width="17.28515625" style="2" customWidth="1"/>
    <col min="10245" max="10496" width="9.140625" style="2"/>
    <col min="10497" max="10497" width="15.85546875" style="2" customWidth="1"/>
    <col min="10498" max="10499" width="9.140625" style="2"/>
    <col min="10500" max="10500" width="17.28515625" style="2" customWidth="1"/>
    <col min="10501" max="10752" width="9.140625" style="2"/>
    <col min="10753" max="10753" width="15.85546875" style="2" customWidth="1"/>
    <col min="10754" max="10755" width="9.140625" style="2"/>
    <col min="10756" max="10756" width="17.28515625" style="2" customWidth="1"/>
    <col min="10757" max="11008" width="9.140625" style="2"/>
    <col min="11009" max="11009" width="15.85546875" style="2" customWidth="1"/>
    <col min="11010" max="11011" width="9.140625" style="2"/>
    <col min="11012" max="11012" width="17.28515625" style="2" customWidth="1"/>
    <col min="11013" max="11264" width="9.140625" style="2"/>
    <col min="11265" max="11265" width="15.85546875" style="2" customWidth="1"/>
    <col min="11266" max="11267" width="9.140625" style="2"/>
    <col min="11268" max="11268" width="17.28515625" style="2" customWidth="1"/>
    <col min="11269" max="11520" width="9.140625" style="2"/>
    <col min="11521" max="11521" width="15.85546875" style="2" customWidth="1"/>
    <col min="11522" max="11523" width="9.140625" style="2"/>
    <col min="11524" max="11524" width="17.28515625" style="2" customWidth="1"/>
    <col min="11525" max="11776" width="9.140625" style="2"/>
    <col min="11777" max="11777" width="15.85546875" style="2" customWidth="1"/>
    <col min="11778" max="11779" width="9.140625" style="2"/>
    <col min="11780" max="11780" width="17.28515625" style="2" customWidth="1"/>
    <col min="11781" max="12032" width="9.140625" style="2"/>
    <col min="12033" max="12033" width="15.85546875" style="2" customWidth="1"/>
    <col min="12034" max="12035" width="9.140625" style="2"/>
    <col min="12036" max="12036" width="17.28515625" style="2" customWidth="1"/>
    <col min="12037" max="12288" width="9.140625" style="2"/>
    <col min="12289" max="12289" width="15.85546875" style="2" customWidth="1"/>
    <col min="12290" max="12291" width="9.140625" style="2"/>
    <col min="12292" max="12292" width="17.28515625" style="2" customWidth="1"/>
    <col min="12293" max="12544" width="9.140625" style="2"/>
    <col min="12545" max="12545" width="15.85546875" style="2" customWidth="1"/>
    <col min="12546" max="12547" width="9.140625" style="2"/>
    <col min="12548" max="12548" width="17.28515625" style="2" customWidth="1"/>
    <col min="12549" max="12800" width="9.140625" style="2"/>
    <col min="12801" max="12801" width="15.85546875" style="2" customWidth="1"/>
    <col min="12802" max="12803" width="9.140625" style="2"/>
    <col min="12804" max="12804" width="17.28515625" style="2" customWidth="1"/>
    <col min="12805" max="13056" width="9.140625" style="2"/>
    <col min="13057" max="13057" width="15.85546875" style="2" customWidth="1"/>
    <col min="13058" max="13059" width="9.140625" style="2"/>
    <col min="13060" max="13060" width="17.28515625" style="2" customWidth="1"/>
    <col min="13061" max="13312" width="9.140625" style="2"/>
    <col min="13313" max="13313" width="15.85546875" style="2" customWidth="1"/>
    <col min="13314" max="13315" width="9.140625" style="2"/>
    <col min="13316" max="13316" width="17.28515625" style="2" customWidth="1"/>
    <col min="13317" max="13568" width="9.140625" style="2"/>
    <col min="13569" max="13569" width="15.85546875" style="2" customWidth="1"/>
    <col min="13570" max="13571" width="9.140625" style="2"/>
    <col min="13572" max="13572" width="17.28515625" style="2" customWidth="1"/>
    <col min="13573" max="13824" width="9.140625" style="2"/>
    <col min="13825" max="13825" width="15.85546875" style="2" customWidth="1"/>
    <col min="13826" max="13827" width="9.140625" style="2"/>
    <col min="13828" max="13828" width="17.28515625" style="2" customWidth="1"/>
    <col min="13829" max="14080" width="9.140625" style="2"/>
    <col min="14081" max="14081" width="15.85546875" style="2" customWidth="1"/>
    <col min="14082" max="14083" width="9.140625" style="2"/>
    <col min="14084" max="14084" width="17.28515625" style="2" customWidth="1"/>
    <col min="14085" max="14336" width="9.140625" style="2"/>
    <col min="14337" max="14337" width="15.85546875" style="2" customWidth="1"/>
    <col min="14338" max="14339" width="9.140625" style="2"/>
    <col min="14340" max="14340" width="17.28515625" style="2" customWidth="1"/>
    <col min="14341" max="14592" width="9.140625" style="2"/>
    <col min="14593" max="14593" width="15.85546875" style="2" customWidth="1"/>
    <col min="14594" max="14595" width="9.140625" style="2"/>
    <col min="14596" max="14596" width="17.28515625" style="2" customWidth="1"/>
    <col min="14597" max="14848" width="9.140625" style="2"/>
    <col min="14849" max="14849" width="15.85546875" style="2" customWidth="1"/>
    <col min="14850" max="14851" width="9.140625" style="2"/>
    <col min="14852" max="14852" width="17.28515625" style="2" customWidth="1"/>
    <col min="14853" max="15104" width="9.140625" style="2"/>
    <col min="15105" max="15105" width="15.85546875" style="2" customWidth="1"/>
    <col min="15106" max="15107" width="9.140625" style="2"/>
    <col min="15108" max="15108" width="17.28515625" style="2" customWidth="1"/>
    <col min="15109" max="15360" width="9.140625" style="2"/>
    <col min="15361" max="15361" width="15.85546875" style="2" customWidth="1"/>
    <col min="15362" max="15363" width="9.140625" style="2"/>
    <col min="15364" max="15364" width="17.28515625" style="2" customWidth="1"/>
    <col min="15365" max="15616" width="9.140625" style="2"/>
    <col min="15617" max="15617" width="15.85546875" style="2" customWidth="1"/>
    <col min="15618" max="15619" width="9.140625" style="2"/>
    <col min="15620" max="15620" width="17.28515625" style="2" customWidth="1"/>
    <col min="15621" max="15872" width="9.140625" style="2"/>
    <col min="15873" max="15873" width="15.85546875" style="2" customWidth="1"/>
    <col min="15874" max="15875" width="9.140625" style="2"/>
    <col min="15876" max="15876" width="17.28515625" style="2" customWidth="1"/>
    <col min="15877" max="16128" width="9.140625" style="2"/>
    <col min="16129" max="16129" width="15.85546875" style="2" customWidth="1"/>
    <col min="16130" max="16131" width="9.140625" style="2"/>
    <col min="16132" max="16132" width="17.28515625" style="2" customWidth="1"/>
    <col min="16133" max="16384" width="9.140625" style="2"/>
  </cols>
  <sheetData>
    <row r="1" spans="1:5" x14ac:dyDescent="0.25">
      <c r="A1" s="1" t="s">
        <v>0</v>
      </c>
    </row>
    <row r="3" spans="1:5" s="1" customFormat="1" x14ac:dyDescent="0.25">
      <c r="A3" s="2" t="s">
        <v>4</v>
      </c>
      <c r="B3" s="5">
        <v>750</v>
      </c>
      <c r="D3" s="1" t="s">
        <v>8</v>
      </c>
    </row>
    <row r="4" spans="1:5" s="1" customFormat="1" x14ac:dyDescent="0.25">
      <c r="A4" s="2" t="s">
        <v>5</v>
      </c>
      <c r="B4" s="5">
        <v>8</v>
      </c>
      <c r="D4" s="3" t="s">
        <v>1</v>
      </c>
      <c r="E4" s="3" t="s">
        <v>9</v>
      </c>
    </row>
    <row r="5" spans="1:5" s="1" customFormat="1" x14ac:dyDescent="0.25">
      <c r="A5" s="2" t="s">
        <v>6</v>
      </c>
      <c r="B5" s="5">
        <v>18</v>
      </c>
      <c r="D5" s="3" t="s">
        <v>10</v>
      </c>
      <c r="E5" s="3" t="s">
        <v>11</v>
      </c>
    </row>
    <row r="6" spans="1:5" s="1" customFormat="1" x14ac:dyDescent="0.25">
      <c r="A6" s="2" t="s">
        <v>7</v>
      </c>
      <c r="B6" s="5">
        <v>6</v>
      </c>
      <c r="D6" s="3" t="s">
        <v>12</v>
      </c>
      <c r="E6" s="3" t="s">
        <v>13</v>
      </c>
    </row>
    <row r="7" spans="1:5" s="1" customFormat="1" x14ac:dyDescent="0.25">
      <c r="D7" s="3" t="s">
        <v>2</v>
      </c>
      <c r="E7" s="3" t="s">
        <v>14</v>
      </c>
    </row>
    <row r="8" spans="1:5" x14ac:dyDescent="0.25">
      <c r="A8" s="2" t="s">
        <v>1</v>
      </c>
      <c r="B8" s="2">
        <v>1500</v>
      </c>
      <c r="D8" s="3" t="s">
        <v>15</v>
      </c>
      <c r="E8" s="3" t="s">
        <v>16</v>
      </c>
    </row>
    <row r="9" spans="1:5" x14ac:dyDescent="0.25">
      <c r="A9" s="2" t="s">
        <v>2</v>
      </c>
      <c r="B9" s="2">
        <v>1450</v>
      </c>
      <c r="D9" s="3" t="s">
        <v>17</v>
      </c>
      <c r="E9" s="3" t="s">
        <v>18</v>
      </c>
    </row>
    <row r="10" spans="1:5" x14ac:dyDescent="0.25">
      <c r="A10" s="2" t="s">
        <v>3</v>
      </c>
      <c r="B10" s="5">
        <f>-Fixed_order_cost-Variable_cost*Order+IF(Demand&gt;Order,Selling_price*Order,Selling_price*Demand+Discount_price*(Order-Demand))</f>
        <v>13750</v>
      </c>
    </row>
  </sheetData>
  <printOptions headings="1" gridLines="1"/>
  <pageMargins left="0.75" right="0.75" top="1" bottom="1" header="0.5" footer="0.5"/>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17"/>
  <sheetViews>
    <sheetView workbookViewId="0"/>
  </sheetViews>
  <sheetFormatPr defaultRowHeight="15" x14ac:dyDescent="0.25"/>
  <cols>
    <col min="1" max="1" width="22.7109375" style="2" customWidth="1"/>
    <col min="2" max="3" width="9.140625" style="2"/>
    <col min="4" max="4" width="16.28515625" style="2" customWidth="1"/>
    <col min="5" max="256" width="9.140625" style="2"/>
    <col min="257" max="257" width="22.7109375" style="2" customWidth="1"/>
    <col min="258" max="259" width="9.140625" style="2"/>
    <col min="260" max="260" width="16.28515625" style="2" customWidth="1"/>
    <col min="261" max="512" width="9.140625" style="2"/>
    <col min="513" max="513" width="22.7109375" style="2" customWidth="1"/>
    <col min="514" max="515" width="9.140625" style="2"/>
    <col min="516" max="516" width="16.28515625" style="2" customWidth="1"/>
    <col min="517" max="768" width="9.140625" style="2"/>
    <col min="769" max="769" width="22.7109375" style="2" customWidth="1"/>
    <col min="770" max="771" width="9.140625" style="2"/>
    <col min="772" max="772" width="16.28515625" style="2" customWidth="1"/>
    <col min="773" max="1024" width="9.140625" style="2"/>
    <col min="1025" max="1025" width="22.7109375" style="2" customWidth="1"/>
    <col min="1026" max="1027" width="9.140625" style="2"/>
    <col min="1028" max="1028" width="16.28515625" style="2" customWidth="1"/>
    <col min="1029" max="1280" width="9.140625" style="2"/>
    <col min="1281" max="1281" width="22.7109375" style="2" customWidth="1"/>
    <col min="1282" max="1283" width="9.140625" style="2"/>
    <col min="1284" max="1284" width="16.28515625" style="2" customWidth="1"/>
    <col min="1285" max="1536" width="9.140625" style="2"/>
    <col min="1537" max="1537" width="22.7109375" style="2" customWidth="1"/>
    <col min="1538" max="1539" width="9.140625" style="2"/>
    <col min="1540" max="1540" width="16.28515625" style="2" customWidth="1"/>
    <col min="1541" max="1792" width="9.140625" style="2"/>
    <col min="1793" max="1793" width="22.7109375" style="2" customWidth="1"/>
    <col min="1794" max="1795" width="9.140625" style="2"/>
    <col min="1796" max="1796" width="16.28515625" style="2" customWidth="1"/>
    <col min="1797" max="2048" width="9.140625" style="2"/>
    <col min="2049" max="2049" width="22.7109375" style="2" customWidth="1"/>
    <col min="2050" max="2051" width="9.140625" style="2"/>
    <col min="2052" max="2052" width="16.28515625" style="2" customWidth="1"/>
    <col min="2053" max="2304" width="9.140625" style="2"/>
    <col min="2305" max="2305" width="22.7109375" style="2" customWidth="1"/>
    <col min="2306" max="2307" width="9.140625" style="2"/>
    <col min="2308" max="2308" width="16.28515625" style="2" customWidth="1"/>
    <col min="2309" max="2560" width="9.140625" style="2"/>
    <col min="2561" max="2561" width="22.7109375" style="2" customWidth="1"/>
    <col min="2562" max="2563" width="9.140625" style="2"/>
    <col min="2564" max="2564" width="16.28515625" style="2" customWidth="1"/>
    <col min="2565" max="2816" width="9.140625" style="2"/>
    <col min="2817" max="2817" width="22.7109375" style="2" customWidth="1"/>
    <col min="2818" max="2819" width="9.140625" style="2"/>
    <col min="2820" max="2820" width="16.28515625" style="2" customWidth="1"/>
    <col min="2821" max="3072" width="9.140625" style="2"/>
    <col min="3073" max="3073" width="22.7109375" style="2" customWidth="1"/>
    <col min="3074" max="3075" width="9.140625" style="2"/>
    <col min="3076" max="3076" width="16.28515625" style="2" customWidth="1"/>
    <col min="3077" max="3328" width="9.140625" style="2"/>
    <col min="3329" max="3329" width="22.7109375" style="2" customWidth="1"/>
    <col min="3330" max="3331" width="9.140625" style="2"/>
    <col min="3332" max="3332" width="16.28515625" style="2" customWidth="1"/>
    <col min="3333" max="3584" width="9.140625" style="2"/>
    <col min="3585" max="3585" width="22.7109375" style="2" customWidth="1"/>
    <col min="3586" max="3587" width="9.140625" style="2"/>
    <col min="3588" max="3588" width="16.28515625" style="2" customWidth="1"/>
    <col min="3589" max="3840" width="9.140625" style="2"/>
    <col min="3841" max="3841" width="22.7109375" style="2" customWidth="1"/>
    <col min="3842" max="3843" width="9.140625" style="2"/>
    <col min="3844" max="3844" width="16.28515625" style="2" customWidth="1"/>
    <col min="3845" max="4096" width="9.140625" style="2"/>
    <col min="4097" max="4097" width="22.7109375" style="2" customWidth="1"/>
    <col min="4098" max="4099" width="9.140625" style="2"/>
    <col min="4100" max="4100" width="16.28515625" style="2" customWidth="1"/>
    <col min="4101" max="4352" width="9.140625" style="2"/>
    <col min="4353" max="4353" width="22.7109375" style="2" customWidth="1"/>
    <col min="4354" max="4355" width="9.140625" style="2"/>
    <col min="4356" max="4356" width="16.28515625" style="2" customWidth="1"/>
    <col min="4357" max="4608" width="9.140625" style="2"/>
    <col min="4609" max="4609" width="22.7109375" style="2" customWidth="1"/>
    <col min="4610" max="4611" width="9.140625" style="2"/>
    <col min="4612" max="4612" width="16.28515625" style="2" customWidth="1"/>
    <col min="4613" max="4864" width="9.140625" style="2"/>
    <col min="4865" max="4865" width="22.7109375" style="2" customWidth="1"/>
    <col min="4866" max="4867" width="9.140625" style="2"/>
    <col min="4868" max="4868" width="16.28515625" style="2" customWidth="1"/>
    <col min="4869" max="5120" width="9.140625" style="2"/>
    <col min="5121" max="5121" width="22.7109375" style="2" customWidth="1"/>
    <col min="5122" max="5123" width="9.140625" style="2"/>
    <col min="5124" max="5124" width="16.28515625" style="2" customWidth="1"/>
    <col min="5125" max="5376" width="9.140625" style="2"/>
    <col min="5377" max="5377" width="22.7109375" style="2" customWidth="1"/>
    <col min="5378" max="5379" width="9.140625" style="2"/>
    <col min="5380" max="5380" width="16.28515625" style="2" customWidth="1"/>
    <col min="5381" max="5632" width="9.140625" style="2"/>
    <col min="5633" max="5633" width="22.7109375" style="2" customWidth="1"/>
    <col min="5634" max="5635" width="9.140625" style="2"/>
    <col min="5636" max="5636" width="16.28515625" style="2" customWidth="1"/>
    <col min="5637" max="5888" width="9.140625" style="2"/>
    <col min="5889" max="5889" width="22.7109375" style="2" customWidth="1"/>
    <col min="5890" max="5891" width="9.140625" style="2"/>
    <col min="5892" max="5892" width="16.28515625" style="2" customWidth="1"/>
    <col min="5893" max="6144" width="9.140625" style="2"/>
    <col min="6145" max="6145" width="22.7109375" style="2" customWidth="1"/>
    <col min="6146" max="6147" width="9.140625" style="2"/>
    <col min="6148" max="6148" width="16.28515625" style="2" customWidth="1"/>
    <col min="6149" max="6400" width="9.140625" style="2"/>
    <col min="6401" max="6401" width="22.7109375" style="2" customWidth="1"/>
    <col min="6402" max="6403" width="9.140625" style="2"/>
    <col min="6404" max="6404" width="16.28515625" style="2" customWidth="1"/>
    <col min="6405" max="6656" width="9.140625" style="2"/>
    <col min="6657" max="6657" width="22.7109375" style="2" customWidth="1"/>
    <col min="6658" max="6659" width="9.140625" style="2"/>
    <col min="6660" max="6660" width="16.28515625" style="2" customWidth="1"/>
    <col min="6661" max="6912" width="9.140625" style="2"/>
    <col min="6913" max="6913" width="22.7109375" style="2" customWidth="1"/>
    <col min="6914" max="6915" width="9.140625" style="2"/>
    <col min="6916" max="6916" width="16.28515625" style="2" customWidth="1"/>
    <col min="6917" max="7168" width="9.140625" style="2"/>
    <col min="7169" max="7169" width="22.7109375" style="2" customWidth="1"/>
    <col min="7170" max="7171" width="9.140625" style="2"/>
    <col min="7172" max="7172" width="16.28515625" style="2" customWidth="1"/>
    <col min="7173" max="7424" width="9.140625" style="2"/>
    <col min="7425" max="7425" width="22.7109375" style="2" customWidth="1"/>
    <col min="7426" max="7427" width="9.140625" style="2"/>
    <col min="7428" max="7428" width="16.28515625" style="2" customWidth="1"/>
    <col min="7429" max="7680" width="9.140625" style="2"/>
    <col min="7681" max="7681" width="22.7109375" style="2" customWidth="1"/>
    <col min="7682" max="7683" width="9.140625" style="2"/>
    <col min="7684" max="7684" width="16.28515625" style="2" customWidth="1"/>
    <col min="7685" max="7936" width="9.140625" style="2"/>
    <col min="7937" max="7937" width="22.7109375" style="2" customWidth="1"/>
    <col min="7938" max="7939" width="9.140625" style="2"/>
    <col min="7940" max="7940" width="16.28515625" style="2" customWidth="1"/>
    <col min="7941" max="8192" width="9.140625" style="2"/>
    <col min="8193" max="8193" width="22.7109375" style="2" customWidth="1"/>
    <col min="8194" max="8195" width="9.140625" style="2"/>
    <col min="8196" max="8196" width="16.28515625" style="2" customWidth="1"/>
    <col min="8197" max="8448" width="9.140625" style="2"/>
    <col min="8449" max="8449" width="22.7109375" style="2" customWidth="1"/>
    <col min="8450" max="8451" width="9.140625" style="2"/>
    <col min="8452" max="8452" width="16.28515625" style="2" customWidth="1"/>
    <col min="8453" max="8704" width="9.140625" style="2"/>
    <col min="8705" max="8705" width="22.7109375" style="2" customWidth="1"/>
    <col min="8706" max="8707" width="9.140625" style="2"/>
    <col min="8708" max="8708" width="16.28515625" style="2" customWidth="1"/>
    <col min="8709" max="8960" width="9.140625" style="2"/>
    <col min="8961" max="8961" width="22.7109375" style="2" customWidth="1"/>
    <col min="8962" max="8963" width="9.140625" style="2"/>
    <col min="8964" max="8964" width="16.28515625" style="2" customWidth="1"/>
    <col min="8965" max="9216" width="9.140625" style="2"/>
    <col min="9217" max="9217" width="22.7109375" style="2" customWidth="1"/>
    <col min="9218" max="9219" width="9.140625" style="2"/>
    <col min="9220" max="9220" width="16.28515625" style="2" customWidth="1"/>
    <col min="9221" max="9472" width="9.140625" style="2"/>
    <col min="9473" max="9473" width="22.7109375" style="2" customWidth="1"/>
    <col min="9474" max="9475" width="9.140625" style="2"/>
    <col min="9476" max="9476" width="16.28515625" style="2" customWidth="1"/>
    <col min="9477" max="9728" width="9.140625" style="2"/>
    <col min="9729" max="9729" width="22.7109375" style="2" customWidth="1"/>
    <col min="9730" max="9731" width="9.140625" style="2"/>
    <col min="9732" max="9732" width="16.28515625" style="2" customWidth="1"/>
    <col min="9733" max="9984" width="9.140625" style="2"/>
    <col min="9985" max="9985" width="22.7109375" style="2" customWidth="1"/>
    <col min="9986" max="9987" width="9.140625" style="2"/>
    <col min="9988" max="9988" width="16.28515625" style="2" customWidth="1"/>
    <col min="9989" max="10240" width="9.140625" style="2"/>
    <col min="10241" max="10241" width="22.7109375" style="2" customWidth="1"/>
    <col min="10242" max="10243" width="9.140625" style="2"/>
    <col min="10244" max="10244" width="16.28515625" style="2" customWidth="1"/>
    <col min="10245" max="10496" width="9.140625" style="2"/>
    <col min="10497" max="10497" width="22.7109375" style="2" customWidth="1"/>
    <col min="10498" max="10499" width="9.140625" style="2"/>
    <col min="10500" max="10500" width="16.28515625" style="2" customWidth="1"/>
    <col min="10501" max="10752" width="9.140625" style="2"/>
    <col min="10753" max="10753" width="22.7109375" style="2" customWidth="1"/>
    <col min="10754" max="10755" width="9.140625" style="2"/>
    <col min="10756" max="10756" width="16.28515625" style="2" customWidth="1"/>
    <col min="10757" max="11008" width="9.140625" style="2"/>
    <col min="11009" max="11009" width="22.7109375" style="2" customWidth="1"/>
    <col min="11010" max="11011" width="9.140625" style="2"/>
    <col min="11012" max="11012" width="16.28515625" style="2" customWidth="1"/>
    <col min="11013" max="11264" width="9.140625" style="2"/>
    <col min="11265" max="11265" width="22.7109375" style="2" customWidth="1"/>
    <col min="11266" max="11267" width="9.140625" style="2"/>
    <col min="11268" max="11268" width="16.28515625" style="2" customWidth="1"/>
    <col min="11269" max="11520" width="9.140625" style="2"/>
    <col min="11521" max="11521" width="22.7109375" style="2" customWidth="1"/>
    <col min="11522" max="11523" width="9.140625" style="2"/>
    <col min="11524" max="11524" width="16.28515625" style="2" customWidth="1"/>
    <col min="11525" max="11776" width="9.140625" style="2"/>
    <col min="11777" max="11777" width="22.7109375" style="2" customWidth="1"/>
    <col min="11778" max="11779" width="9.140625" style="2"/>
    <col min="11780" max="11780" width="16.28515625" style="2" customWidth="1"/>
    <col min="11781" max="12032" width="9.140625" style="2"/>
    <col min="12033" max="12033" width="22.7109375" style="2" customWidth="1"/>
    <col min="12034" max="12035" width="9.140625" style="2"/>
    <col min="12036" max="12036" width="16.28515625" style="2" customWidth="1"/>
    <col min="12037" max="12288" width="9.140625" style="2"/>
    <col min="12289" max="12289" width="22.7109375" style="2" customWidth="1"/>
    <col min="12290" max="12291" width="9.140625" style="2"/>
    <col min="12292" max="12292" width="16.28515625" style="2" customWidth="1"/>
    <col min="12293" max="12544" width="9.140625" style="2"/>
    <col min="12545" max="12545" width="22.7109375" style="2" customWidth="1"/>
    <col min="12546" max="12547" width="9.140625" style="2"/>
    <col min="12548" max="12548" width="16.28515625" style="2" customWidth="1"/>
    <col min="12549" max="12800" width="9.140625" style="2"/>
    <col min="12801" max="12801" width="22.7109375" style="2" customWidth="1"/>
    <col min="12802" max="12803" width="9.140625" style="2"/>
    <col min="12804" max="12804" width="16.28515625" style="2" customWidth="1"/>
    <col min="12805" max="13056" width="9.140625" style="2"/>
    <col min="13057" max="13057" width="22.7109375" style="2" customWidth="1"/>
    <col min="13058" max="13059" width="9.140625" style="2"/>
    <col min="13060" max="13060" width="16.28515625" style="2" customWidth="1"/>
    <col min="13061" max="13312" width="9.140625" style="2"/>
    <col min="13313" max="13313" width="22.7109375" style="2" customWidth="1"/>
    <col min="13314" max="13315" width="9.140625" style="2"/>
    <col min="13316" max="13316" width="16.28515625" style="2" customWidth="1"/>
    <col min="13317" max="13568" width="9.140625" style="2"/>
    <col min="13569" max="13569" width="22.7109375" style="2" customWidth="1"/>
    <col min="13570" max="13571" width="9.140625" style="2"/>
    <col min="13572" max="13572" width="16.28515625" style="2" customWidth="1"/>
    <col min="13573" max="13824" width="9.140625" style="2"/>
    <col min="13825" max="13825" width="22.7109375" style="2" customWidth="1"/>
    <col min="13826" max="13827" width="9.140625" style="2"/>
    <col min="13828" max="13828" width="16.28515625" style="2" customWidth="1"/>
    <col min="13829" max="14080" width="9.140625" style="2"/>
    <col min="14081" max="14081" width="22.7109375" style="2" customWidth="1"/>
    <col min="14082" max="14083" width="9.140625" style="2"/>
    <col min="14084" max="14084" width="16.28515625" style="2" customWidth="1"/>
    <col min="14085" max="14336" width="9.140625" style="2"/>
    <col min="14337" max="14337" width="22.7109375" style="2" customWidth="1"/>
    <col min="14338" max="14339" width="9.140625" style="2"/>
    <col min="14340" max="14340" width="16.28515625" style="2" customWidth="1"/>
    <col min="14341" max="14592" width="9.140625" style="2"/>
    <col min="14593" max="14593" width="22.7109375" style="2" customWidth="1"/>
    <col min="14594" max="14595" width="9.140625" style="2"/>
    <col min="14596" max="14596" width="16.28515625" style="2" customWidth="1"/>
    <col min="14597" max="14848" width="9.140625" style="2"/>
    <col min="14849" max="14849" width="22.7109375" style="2" customWidth="1"/>
    <col min="14850" max="14851" width="9.140625" style="2"/>
    <col min="14852" max="14852" width="16.28515625" style="2" customWidth="1"/>
    <col min="14853" max="15104" width="9.140625" style="2"/>
    <col min="15105" max="15105" width="22.7109375" style="2" customWidth="1"/>
    <col min="15106" max="15107" width="9.140625" style="2"/>
    <col min="15108" max="15108" width="16.28515625" style="2" customWidth="1"/>
    <col min="15109" max="15360" width="9.140625" style="2"/>
    <col min="15361" max="15361" width="22.7109375" style="2" customWidth="1"/>
    <col min="15362" max="15363" width="9.140625" style="2"/>
    <col min="15364" max="15364" width="16.28515625" style="2" customWidth="1"/>
    <col min="15365" max="15616" width="9.140625" style="2"/>
    <col min="15617" max="15617" width="22.7109375" style="2" customWidth="1"/>
    <col min="15618" max="15619" width="9.140625" style="2"/>
    <col min="15620" max="15620" width="16.28515625" style="2" customWidth="1"/>
    <col min="15621" max="15872" width="9.140625" style="2"/>
    <col min="15873" max="15873" width="22.7109375" style="2" customWidth="1"/>
    <col min="15874" max="15875" width="9.140625" style="2"/>
    <col min="15876" max="15876" width="16.28515625" style="2" customWidth="1"/>
    <col min="15877" max="16128" width="9.140625" style="2"/>
    <col min="16129" max="16129" width="22.7109375" style="2" customWidth="1"/>
    <col min="16130" max="16131" width="9.140625" style="2"/>
    <col min="16132" max="16132" width="16.28515625" style="2" customWidth="1"/>
    <col min="16133" max="16384" width="9.140625" style="2"/>
  </cols>
  <sheetData>
    <row r="1" spans="1:5" x14ac:dyDescent="0.25">
      <c r="A1" s="1" t="s">
        <v>0</v>
      </c>
    </row>
    <row r="3" spans="1:5" s="1" customFormat="1" x14ac:dyDescent="0.25">
      <c r="A3" s="2" t="s">
        <v>4</v>
      </c>
      <c r="B3" s="5">
        <v>750</v>
      </c>
      <c r="D3" s="1" t="s">
        <v>8</v>
      </c>
    </row>
    <row r="4" spans="1:5" s="1" customFormat="1" x14ac:dyDescent="0.25">
      <c r="A4" s="2" t="s">
        <v>5</v>
      </c>
      <c r="B4" s="5">
        <v>8</v>
      </c>
      <c r="D4" s="3" t="s">
        <v>1</v>
      </c>
      <c r="E4" s="3" t="s">
        <v>19</v>
      </c>
    </row>
    <row r="5" spans="1:5" s="1" customFormat="1" x14ac:dyDescent="0.25">
      <c r="A5" s="2" t="s">
        <v>6</v>
      </c>
      <c r="B5" s="5">
        <v>18</v>
      </c>
      <c r="D5" s="3" t="s">
        <v>10</v>
      </c>
      <c r="E5" s="3" t="s">
        <v>20</v>
      </c>
    </row>
    <row r="6" spans="1:5" s="1" customFormat="1" x14ac:dyDescent="0.25">
      <c r="A6" s="2" t="s">
        <v>7</v>
      </c>
      <c r="B6" s="5">
        <v>6</v>
      </c>
      <c r="D6" s="3" t="s">
        <v>12</v>
      </c>
      <c r="E6" s="3" t="s">
        <v>21</v>
      </c>
    </row>
    <row r="7" spans="1:5" s="1" customFormat="1" x14ac:dyDescent="0.25">
      <c r="D7" s="3" t="s">
        <v>2</v>
      </c>
      <c r="E7" s="3" t="s">
        <v>22</v>
      </c>
    </row>
    <row r="8" spans="1:5" x14ac:dyDescent="0.25">
      <c r="A8" s="2" t="s">
        <v>1</v>
      </c>
      <c r="B8" s="2">
        <v>1500</v>
      </c>
      <c r="D8" s="3" t="s">
        <v>15</v>
      </c>
      <c r="E8" s="3" t="s">
        <v>23</v>
      </c>
    </row>
    <row r="9" spans="1:5" x14ac:dyDescent="0.25">
      <c r="A9" s="2" t="s">
        <v>2</v>
      </c>
      <c r="B9" s="2">
        <v>1450</v>
      </c>
      <c r="D9" s="3" t="s">
        <v>17</v>
      </c>
      <c r="E9" s="3" t="s">
        <v>24</v>
      </c>
    </row>
    <row r="10" spans="1:5" x14ac:dyDescent="0.25">
      <c r="B10" s="5"/>
    </row>
    <row r="11" spans="1:5" x14ac:dyDescent="0.25">
      <c r="A11" s="2" t="s">
        <v>25</v>
      </c>
    </row>
    <row r="12" spans="1:5" x14ac:dyDescent="0.25">
      <c r="A12" s="6" t="s">
        <v>26</v>
      </c>
      <c r="B12" s="5">
        <f>Fixed_order_cost</f>
        <v>750</v>
      </c>
    </row>
    <row r="13" spans="1:5" x14ac:dyDescent="0.25">
      <c r="A13" s="6" t="s">
        <v>27</v>
      </c>
      <c r="B13" s="5">
        <f>Variable_cost*Order</f>
        <v>11600</v>
      </c>
    </row>
    <row r="14" spans="1:5" x14ac:dyDescent="0.25">
      <c r="A14" s="2" t="s">
        <v>28</v>
      </c>
    </row>
    <row r="15" spans="1:5" x14ac:dyDescent="0.25">
      <c r="A15" s="6" t="s">
        <v>29</v>
      </c>
      <c r="B15" s="5">
        <f>IF(Demand&gt;Order,Selling_price*Order,Selling_price*Demand)</f>
        <v>26100</v>
      </c>
    </row>
    <row r="16" spans="1:5" x14ac:dyDescent="0.25">
      <c r="A16" s="6" t="s">
        <v>30</v>
      </c>
      <c r="B16" s="5">
        <f>IF(Demand&gt;Order,0,Discount_price*(Order-Demand))</f>
        <v>0</v>
      </c>
    </row>
    <row r="17" spans="1:2" x14ac:dyDescent="0.25">
      <c r="A17" s="2" t="s">
        <v>3</v>
      </c>
      <c r="B17" s="5">
        <f>-(B12+B13)+(B15+B16)</f>
        <v>13750</v>
      </c>
    </row>
  </sheetData>
  <printOptions headings="1" gridLines="1"/>
  <pageMargins left="0.75" right="0.75" top="1" bottom="1" header="0.5" footer="0.5"/>
  <pageSetup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E22"/>
  <sheetViews>
    <sheetView workbookViewId="0"/>
  </sheetViews>
  <sheetFormatPr defaultRowHeight="15" x14ac:dyDescent="0.25"/>
  <cols>
    <col min="1" max="1" width="22.7109375" style="2" customWidth="1"/>
    <col min="2" max="3" width="9.140625" style="2"/>
    <col min="4" max="4" width="16.85546875" style="2" customWidth="1"/>
    <col min="5" max="256" width="9.140625" style="2"/>
    <col min="257" max="257" width="22.7109375" style="2" customWidth="1"/>
    <col min="258" max="259" width="9.140625" style="2"/>
    <col min="260" max="260" width="16.85546875" style="2" customWidth="1"/>
    <col min="261" max="512" width="9.140625" style="2"/>
    <col min="513" max="513" width="22.7109375" style="2" customWidth="1"/>
    <col min="514" max="515" width="9.140625" style="2"/>
    <col min="516" max="516" width="16.85546875" style="2" customWidth="1"/>
    <col min="517" max="768" width="9.140625" style="2"/>
    <col min="769" max="769" width="22.7109375" style="2" customWidth="1"/>
    <col min="770" max="771" width="9.140625" style="2"/>
    <col min="772" max="772" width="16.85546875" style="2" customWidth="1"/>
    <col min="773" max="1024" width="9.140625" style="2"/>
    <col min="1025" max="1025" width="22.7109375" style="2" customWidth="1"/>
    <col min="1026" max="1027" width="9.140625" style="2"/>
    <col min="1028" max="1028" width="16.85546875" style="2" customWidth="1"/>
    <col min="1029" max="1280" width="9.140625" style="2"/>
    <col min="1281" max="1281" width="22.7109375" style="2" customWidth="1"/>
    <col min="1282" max="1283" width="9.140625" style="2"/>
    <col min="1284" max="1284" width="16.85546875" style="2" customWidth="1"/>
    <col min="1285" max="1536" width="9.140625" style="2"/>
    <col min="1537" max="1537" width="22.7109375" style="2" customWidth="1"/>
    <col min="1538" max="1539" width="9.140625" style="2"/>
    <col min="1540" max="1540" width="16.85546875" style="2" customWidth="1"/>
    <col min="1541" max="1792" width="9.140625" style="2"/>
    <col min="1793" max="1793" width="22.7109375" style="2" customWidth="1"/>
    <col min="1794" max="1795" width="9.140625" style="2"/>
    <col min="1796" max="1796" width="16.85546875" style="2" customWidth="1"/>
    <col min="1797" max="2048" width="9.140625" style="2"/>
    <col min="2049" max="2049" width="22.7109375" style="2" customWidth="1"/>
    <col min="2050" max="2051" width="9.140625" style="2"/>
    <col min="2052" max="2052" width="16.85546875" style="2" customWidth="1"/>
    <col min="2053" max="2304" width="9.140625" style="2"/>
    <col min="2305" max="2305" width="22.7109375" style="2" customWidth="1"/>
    <col min="2306" max="2307" width="9.140625" style="2"/>
    <col min="2308" max="2308" width="16.85546875" style="2" customWidth="1"/>
    <col min="2309" max="2560" width="9.140625" style="2"/>
    <col min="2561" max="2561" width="22.7109375" style="2" customWidth="1"/>
    <col min="2562" max="2563" width="9.140625" style="2"/>
    <col min="2564" max="2564" width="16.85546875" style="2" customWidth="1"/>
    <col min="2565" max="2816" width="9.140625" style="2"/>
    <col min="2817" max="2817" width="22.7109375" style="2" customWidth="1"/>
    <col min="2818" max="2819" width="9.140625" style="2"/>
    <col min="2820" max="2820" width="16.85546875" style="2" customWidth="1"/>
    <col min="2821" max="3072" width="9.140625" style="2"/>
    <col min="3073" max="3073" width="22.7109375" style="2" customWidth="1"/>
    <col min="3074" max="3075" width="9.140625" style="2"/>
    <col min="3076" max="3076" width="16.85546875" style="2" customWidth="1"/>
    <col min="3077" max="3328" width="9.140625" style="2"/>
    <col min="3329" max="3329" width="22.7109375" style="2" customWidth="1"/>
    <col min="3330" max="3331" width="9.140625" style="2"/>
    <col min="3332" max="3332" width="16.85546875" style="2" customWidth="1"/>
    <col min="3333" max="3584" width="9.140625" style="2"/>
    <col min="3585" max="3585" width="22.7109375" style="2" customWidth="1"/>
    <col min="3586" max="3587" width="9.140625" style="2"/>
    <col min="3588" max="3588" width="16.85546875" style="2" customWidth="1"/>
    <col min="3589" max="3840" width="9.140625" style="2"/>
    <col min="3841" max="3841" width="22.7109375" style="2" customWidth="1"/>
    <col min="3842" max="3843" width="9.140625" style="2"/>
    <col min="3844" max="3844" width="16.85546875" style="2" customWidth="1"/>
    <col min="3845" max="4096" width="9.140625" style="2"/>
    <col min="4097" max="4097" width="22.7109375" style="2" customWidth="1"/>
    <col min="4098" max="4099" width="9.140625" style="2"/>
    <col min="4100" max="4100" width="16.85546875" style="2" customWidth="1"/>
    <col min="4101" max="4352" width="9.140625" style="2"/>
    <col min="4353" max="4353" width="22.7109375" style="2" customWidth="1"/>
    <col min="4354" max="4355" width="9.140625" style="2"/>
    <col min="4356" max="4356" width="16.85546875" style="2" customWidth="1"/>
    <col min="4357" max="4608" width="9.140625" style="2"/>
    <col min="4609" max="4609" width="22.7109375" style="2" customWidth="1"/>
    <col min="4610" max="4611" width="9.140625" style="2"/>
    <col min="4612" max="4612" width="16.85546875" style="2" customWidth="1"/>
    <col min="4613" max="4864" width="9.140625" style="2"/>
    <col min="4865" max="4865" width="22.7109375" style="2" customWidth="1"/>
    <col min="4866" max="4867" width="9.140625" style="2"/>
    <col min="4868" max="4868" width="16.85546875" style="2" customWidth="1"/>
    <col min="4869" max="5120" width="9.140625" style="2"/>
    <col min="5121" max="5121" width="22.7109375" style="2" customWidth="1"/>
    <col min="5122" max="5123" width="9.140625" style="2"/>
    <col min="5124" max="5124" width="16.85546875" style="2" customWidth="1"/>
    <col min="5125" max="5376" width="9.140625" style="2"/>
    <col min="5377" max="5377" width="22.7109375" style="2" customWidth="1"/>
    <col min="5378" max="5379" width="9.140625" style="2"/>
    <col min="5380" max="5380" width="16.85546875" style="2" customWidth="1"/>
    <col min="5381" max="5632" width="9.140625" style="2"/>
    <col min="5633" max="5633" width="22.7109375" style="2" customWidth="1"/>
    <col min="5634" max="5635" width="9.140625" style="2"/>
    <col min="5636" max="5636" width="16.85546875" style="2" customWidth="1"/>
    <col min="5637" max="5888" width="9.140625" style="2"/>
    <col min="5889" max="5889" width="22.7109375" style="2" customWidth="1"/>
    <col min="5890" max="5891" width="9.140625" style="2"/>
    <col min="5892" max="5892" width="16.85546875" style="2" customWidth="1"/>
    <col min="5893" max="6144" width="9.140625" style="2"/>
    <col min="6145" max="6145" width="22.7109375" style="2" customWidth="1"/>
    <col min="6146" max="6147" width="9.140625" style="2"/>
    <col min="6148" max="6148" width="16.85546875" style="2" customWidth="1"/>
    <col min="6149" max="6400" width="9.140625" style="2"/>
    <col min="6401" max="6401" width="22.7109375" style="2" customWidth="1"/>
    <col min="6402" max="6403" width="9.140625" style="2"/>
    <col min="6404" max="6404" width="16.85546875" style="2" customWidth="1"/>
    <col min="6405" max="6656" width="9.140625" style="2"/>
    <col min="6657" max="6657" width="22.7109375" style="2" customWidth="1"/>
    <col min="6658" max="6659" width="9.140625" style="2"/>
    <col min="6660" max="6660" width="16.85546875" style="2" customWidth="1"/>
    <col min="6661" max="6912" width="9.140625" style="2"/>
    <col min="6913" max="6913" width="22.7109375" style="2" customWidth="1"/>
    <col min="6914" max="6915" width="9.140625" style="2"/>
    <col min="6916" max="6916" width="16.85546875" style="2" customWidth="1"/>
    <col min="6917" max="7168" width="9.140625" style="2"/>
    <col min="7169" max="7169" width="22.7109375" style="2" customWidth="1"/>
    <col min="7170" max="7171" width="9.140625" style="2"/>
    <col min="7172" max="7172" width="16.85546875" style="2" customWidth="1"/>
    <col min="7173" max="7424" width="9.140625" style="2"/>
    <col min="7425" max="7425" width="22.7109375" style="2" customWidth="1"/>
    <col min="7426" max="7427" width="9.140625" style="2"/>
    <col min="7428" max="7428" width="16.85546875" style="2" customWidth="1"/>
    <col min="7429" max="7680" width="9.140625" style="2"/>
    <col min="7681" max="7681" width="22.7109375" style="2" customWidth="1"/>
    <col min="7682" max="7683" width="9.140625" style="2"/>
    <col min="7684" max="7684" width="16.85546875" style="2" customWidth="1"/>
    <col min="7685" max="7936" width="9.140625" style="2"/>
    <col min="7937" max="7937" width="22.7109375" style="2" customWidth="1"/>
    <col min="7938" max="7939" width="9.140625" style="2"/>
    <col min="7940" max="7940" width="16.85546875" style="2" customWidth="1"/>
    <col min="7941" max="8192" width="9.140625" style="2"/>
    <col min="8193" max="8193" width="22.7109375" style="2" customWidth="1"/>
    <col min="8194" max="8195" width="9.140625" style="2"/>
    <col min="8196" max="8196" width="16.85546875" style="2" customWidth="1"/>
    <col min="8197" max="8448" width="9.140625" style="2"/>
    <col min="8449" max="8449" width="22.7109375" style="2" customWidth="1"/>
    <col min="8450" max="8451" width="9.140625" style="2"/>
    <col min="8452" max="8452" width="16.85546875" style="2" customWidth="1"/>
    <col min="8453" max="8704" width="9.140625" style="2"/>
    <col min="8705" max="8705" width="22.7109375" style="2" customWidth="1"/>
    <col min="8706" max="8707" width="9.140625" style="2"/>
    <col min="8708" max="8708" width="16.85546875" style="2" customWidth="1"/>
    <col min="8709" max="8960" width="9.140625" style="2"/>
    <col min="8961" max="8961" width="22.7109375" style="2" customWidth="1"/>
    <col min="8962" max="8963" width="9.140625" style="2"/>
    <col min="8964" max="8964" width="16.85546875" style="2" customWidth="1"/>
    <col min="8965" max="9216" width="9.140625" style="2"/>
    <col min="9217" max="9217" width="22.7109375" style="2" customWidth="1"/>
    <col min="9218" max="9219" width="9.140625" style="2"/>
    <col min="9220" max="9220" width="16.85546875" style="2" customWidth="1"/>
    <col min="9221" max="9472" width="9.140625" style="2"/>
    <col min="9473" max="9473" width="22.7109375" style="2" customWidth="1"/>
    <col min="9474" max="9475" width="9.140625" style="2"/>
    <col min="9476" max="9476" width="16.85546875" style="2" customWidth="1"/>
    <col min="9477" max="9728" width="9.140625" style="2"/>
    <col min="9729" max="9729" width="22.7109375" style="2" customWidth="1"/>
    <col min="9730" max="9731" width="9.140625" style="2"/>
    <col min="9732" max="9732" width="16.85546875" style="2" customWidth="1"/>
    <col min="9733" max="9984" width="9.140625" style="2"/>
    <col min="9985" max="9985" width="22.7109375" style="2" customWidth="1"/>
    <col min="9986" max="9987" width="9.140625" style="2"/>
    <col min="9988" max="9988" width="16.85546875" style="2" customWidth="1"/>
    <col min="9989" max="10240" width="9.140625" style="2"/>
    <col min="10241" max="10241" width="22.7109375" style="2" customWidth="1"/>
    <col min="10242" max="10243" width="9.140625" style="2"/>
    <col min="10244" max="10244" width="16.85546875" style="2" customWidth="1"/>
    <col min="10245" max="10496" width="9.140625" style="2"/>
    <col min="10497" max="10497" width="22.7109375" style="2" customWidth="1"/>
    <col min="10498" max="10499" width="9.140625" style="2"/>
    <col min="10500" max="10500" width="16.85546875" style="2" customWidth="1"/>
    <col min="10501" max="10752" width="9.140625" style="2"/>
    <col min="10753" max="10753" width="22.7109375" style="2" customWidth="1"/>
    <col min="10754" max="10755" width="9.140625" style="2"/>
    <col min="10756" max="10756" width="16.85546875" style="2" customWidth="1"/>
    <col min="10757" max="11008" width="9.140625" style="2"/>
    <col min="11009" max="11009" width="22.7109375" style="2" customWidth="1"/>
    <col min="11010" max="11011" width="9.140625" style="2"/>
    <col min="11012" max="11012" width="16.85546875" style="2" customWidth="1"/>
    <col min="11013" max="11264" width="9.140625" style="2"/>
    <col min="11265" max="11265" width="22.7109375" style="2" customWidth="1"/>
    <col min="11266" max="11267" width="9.140625" style="2"/>
    <col min="11268" max="11268" width="16.85546875" style="2" customWidth="1"/>
    <col min="11269" max="11520" width="9.140625" style="2"/>
    <col min="11521" max="11521" width="22.7109375" style="2" customWidth="1"/>
    <col min="11522" max="11523" width="9.140625" style="2"/>
    <col min="11524" max="11524" width="16.85546875" style="2" customWidth="1"/>
    <col min="11525" max="11776" width="9.140625" style="2"/>
    <col min="11777" max="11777" width="22.7109375" style="2" customWidth="1"/>
    <col min="11778" max="11779" width="9.140625" style="2"/>
    <col min="11780" max="11780" width="16.85546875" style="2" customWidth="1"/>
    <col min="11781" max="12032" width="9.140625" style="2"/>
    <col min="12033" max="12033" width="22.7109375" style="2" customWidth="1"/>
    <col min="12034" max="12035" width="9.140625" style="2"/>
    <col min="12036" max="12036" width="16.85546875" style="2" customWidth="1"/>
    <col min="12037" max="12288" width="9.140625" style="2"/>
    <col min="12289" max="12289" width="22.7109375" style="2" customWidth="1"/>
    <col min="12290" max="12291" width="9.140625" style="2"/>
    <col min="12292" max="12292" width="16.85546875" style="2" customWidth="1"/>
    <col min="12293" max="12544" width="9.140625" style="2"/>
    <col min="12545" max="12545" width="22.7109375" style="2" customWidth="1"/>
    <col min="12546" max="12547" width="9.140625" style="2"/>
    <col min="12548" max="12548" width="16.85546875" style="2" customWidth="1"/>
    <col min="12549" max="12800" width="9.140625" style="2"/>
    <col min="12801" max="12801" width="22.7109375" style="2" customWidth="1"/>
    <col min="12802" max="12803" width="9.140625" style="2"/>
    <col min="12804" max="12804" width="16.85546875" style="2" customWidth="1"/>
    <col min="12805" max="13056" width="9.140625" style="2"/>
    <col min="13057" max="13057" width="22.7109375" style="2" customWidth="1"/>
    <col min="13058" max="13059" width="9.140625" style="2"/>
    <col min="13060" max="13060" width="16.85546875" style="2" customWidth="1"/>
    <col min="13061" max="13312" width="9.140625" style="2"/>
    <col min="13313" max="13313" width="22.7109375" style="2" customWidth="1"/>
    <col min="13314" max="13315" width="9.140625" style="2"/>
    <col min="13316" max="13316" width="16.85546875" style="2" customWidth="1"/>
    <col min="13317" max="13568" width="9.140625" style="2"/>
    <col min="13569" max="13569" width="22.7109375" style="2" customWidth="1"/>
    <col min="13570" max="13571" width="9.140625" style="2"/>
    <col min="13572" max="13572" width="16.85546875" style="2" customWidth="1"/>
    <col min="13573" max="13824" width="9.140625" style="2"/>
    <col min="13825" max="13825" width="22.7109375" style="2" customWidth="1"/>
    <col min="13826" max="13827" width="9.140625" style="2"/>
    <col min="13828" max="13828" width="16.85546875" style="2" customWidth="1"/>
    <col min="13829" max="14080" width="9.140625" style="2"/>
    <col min="14081" max="14081" width="22.7109375" style="2" customWidth="1"/>
    <col min="14082" max="14083" width="9.140625" style="2"/>
    <col min="14084" max="14084" width="16.85546875" style="2" customWidth="1"/>
    <col min="14085" max="14336" width="9.140625" style="2"/>
    <col min="14337" max="14337" width="22.7109375" style="2" customWidth="1"/>
    <col min="14338" max="14339" width="9.140625" style="2"/>
    <col min="14340" max="14340" width="16.85546875" style="2" customWidth="1"/>
    <col min="14341" max="14592" width="9.140625" style="2"/>
    <col min="14593" max="14593" width="22.7109375" style="2" customWidth="1"/>
    <col min="14594" max="14595" width="9.140625" style="2"/>
    <col min="14596" max="14596" width="16.85546875" style="2" customWidth="1"/>
    <col min="14597" max="14848" width="9.140625" style="2"/>
    <col min="14849" max="14849" width="22.7109375" style="2" customWidth="1"/>
    <col min="14850" max="14851" width="9.140625" style="2"/>
    <col min="14852" max="14852" width="16.85546875" style="2" customWidth="1"/>
    <col min="14853" max="15104" width="9.140625" style="2"/>
    <col min="15105" max="15105" width="22.7109375" style="2" customWidth="1"/>
    <col min="15106" max="15107" width="9.140625" style="2"/>
    <col min="15108" max="15108" width="16.85546875" style="2" customWidth="1"/>
    <col min="15109" max="15360" width="9.140625" style="2"/>
    <col min="15361" max="15361" width="22.7109375" style="2" customWidth="1"/>
    <col min="15362" max="15363" width="9.140625" style="2"/>
    <col min="15364" max="15364" width="16.85546875" style="2" customWidth="1"/>
    <col min="15365" max="15616" width="9.140625" style="2"/>
    <col min="15617" max="15617" width="22.7109375" style="2" customWidth="1"/>
    <col min="15618" max="15619" width="9.140625" style="2"/>
    <col min="15620" max="15620" width="16.85546875" style="2" customWidth="1"/>
    <col min="15621" max="15872" width="9.140625" style="2"/>
    <col min="15873" max="15873" width="22.7109375" style="2" customWidth="1"/>
    <col min="15874" max="15875" width="9.140625" style="2"/>
    <col min="15876" max="15876" width="16.85546875" style="2" customWidth="1"/>
    <col min="15877" max="16128" width="9.140625" style="2"/>
    <col min="16129" max="16129" width="22.7109375" style="2" customWidth="1"/>
    <col min="16130" max="16131" width="9.140625" style="2"/>
    <col min="16132" max="16132" width="16.85546875" style="2" customWidth="1"/>
    <col min="16133" max="16384" width="9.140625" style="2"/>
  </cols>
  <sheetData>
    <row r="1" spans="1:5" x14ac:dyDescent="0.25">
      <c r="A1" s="1" t="s">
        <v>0</v>
      </c>
    </row>
    <row r="3" spans="1:5" x14ac:dyDescent="0.25">
      <c r="A3" s="1" t="s">
        <v>31</v>
      </c>
      <c r="D3" s="1" t="s">
        <v>8</v>
      </c>
    </row>
    <row r="4" spans="1:5" s="1" customFormat="1" x14ac:dyDescent="0.25">
      <c r="A4" s="2" t="s">
        <v>4</v>
      </c>
      <c r="B4" s="10">
        <v>750</v>
      </c>
      <c r="D4" s="3" t="s">
        <v>1</v>
      </c>
      <c r="E4" s="3" t="s">
        <v>32</v>
      </c>
    </row>
    <row r="5" spans="1:5" s="1" customFormat="1" x14ac:dyDescent="0.25">
      <c r="A5" s="2" t="s">
        <v>5</v>
      </c>
      <c r="B5" s="10">
        <v>8</v>
      </c>
      <c r="D5" s="3" t="s">
        <v>10</v>
      </c>
      <c r="E5" s="3" t="s">
        <v>33</v>
      </c>
    </row>
    <row r="6" spans="1:5" s="1" customFormat="1" x14ac:dyDescent="0.25">
      <c r="A6" s="2" t="s">
        <v>6</v>
      </c>
      <c r="B6" s="10">
        <v>18</v>
      </c>
      <c r="D6" s="3" t="s">
        <v>12</v>
      </c>
      <c r="E6" s="3" t="s">
        <v>34</v>
      </c>
    </row>
    <row r="7" spans="1:5" s="1" customFormat="1" x14ac:dyDescent="0.25">
      <c r="A7" s="2" t="s">
        <v>7</v>
      </c>
      <c r="B7" s="10">
        <v>6</v>
      </c>
      <c r="D7" s="3" t="s">
        <v>2</v>
      </c>
      <c r="E7" s="3" t="s">
        <v>35</v>
      </c>
    </row>
    <row r="8" spans="1:5" s="1" customFormat="1" x14ac:dyDescent="0.25">
      <c r="B8" s="7"/>
      <c r="D8" s="3" t="s">
        <v>15</v>
      </c>
      <c r="E8" s="3" t="s">
        <v>36</v>
      </c>
    </row>
    <row r="9" spans="1:5" s="1" customFormat="1" x14ac:dyDescent="0.25">
      <c r="A9" s="4" t="s">
        <v>37</v>
      </c>
      <c r="B9" s="7"/>
      <c r="D9" s="3" t="s">
        <v>17</v>
      </c>
      <c r="E9" s="3" t="s">
        <v>38</v>
      </c>
    </row>
    <row r="10" spans="1:5" x14ac:dyDescent="0.25">
      <c r="A10" s="2" t="s">
        <v>1</v>
      </c>
      <c r="B10" s="8">
        <v>1500</v>
      </c>
    </row>
    <row r="11" spans="1:5" x14ac:dyDescent="0.25">
      <c r="B11" s="8"/>
    </row>
    <row r="12" spans="1:5" x14ac:dyDescent="0.25">
      <c r="A12" s="1" t="s">
        <v>39</v>
      </c>
      <c r="B12" s="8"/>
    </row>
    <row r="13" spans="1:5" x14ac:dyDescent="0.25">
      <c r="A13" s="2" t="s">
        <v>2</v>
      </c>
      <c r="B13" s="11">
        <v>1450</v>
      </c>
    </row>
    <row r="14" spans="1:5" x14ac:dyDescent="0.25">
      <c r="B14" s="9"/>
    </row>
    <row r="15" spans="1:5" x14ac:dyDescent="0.25">
      <c r="A15" s="1" t="s">
        <v>40</v>
      </c>
      <c r="B15" s="9"/>
    </row>
    <row r="16" spans="1:5" x14ac:dyDescent="0.25">
      <c r="A16" s="2" t="s">
        <v>25</v>
      </c>
      <c r="B16" s="8"/>
    </row>
    <row r="17" spans="1:2" x14ac:dyDescent="0.25">
      <c r="A17" s="6" t="s">
        <v>26</v>
      </c>
      <c r="B17" s="9">
        <f>Fixed_order_cost</f>
        <v>750</v>
      </c>
    </row>
    <row r="18" spans="1:2" x14ac:dyDescent="0.25">
      <c r="A18" s="6" t="s">
        <v>27</v>
      </c>
      <c r="B18" s="9">
        <f>Variable_cost*Order</f>
        <v>11600</v>
      </c>
    </row>
    <row r="19" spans="1:2" x14ac:dyDescent="0.25">
      <c r="A19" s="2" t="s">
        <v>28</v>
      </c>
      <c r="B19" s="8"/>
    </row>
    <row r="20" spans="1:2" x14ac:dyDescent="0.25">
      <c r="A20" s="6" t="s">
        <v>29</v>
      </c>
      <c r="B20" s="9">
        <f>IF(Demand&gt;Order,Selling_price*Order,Selling_price*Demand)</f>
        <v>26100</v>
      </c>
    </row>
    <row r="21" spans="1:2" x14ac:dyDescent="0.25">
      <c r="A21" s="6" t="s">
        <v>30</v>
      </c>
      <c r="B21" s="9">
        <f>IF(Demand&gt;Order,0,Discount_price*(Order-Demand))</f>
        <v>0</v>
      </c>
    </row>
    <row r="22" spans="1:2" x14ac:dyDescent="0.25">
      <c r="A22" s="2" t="s">
        <v>3</v>
      </c>
      <c r="B22" s="12">
        <f>-(B17+B18)+(B20+B21)</f>
        <v>13750</v>
      </c>
    </row>
  </sheetData>
  <printOptions headings="1" gridLines="1"/>
  <pageMargins left="0.75" right="0.75" top="1" bottom="1" header="0.5" footer="0.5"/>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23</vt:i4>
      </vt:variant>
    </vt:vector>
  </HeadingPairs>
  <TitlesOfParts>
    <vt:vector size="28" baseType="lpstr">
      <vt:lpstr>Model 1</vt:lpstr>
      <vt:lpstr>Model 2</vt:lpstr>
      <vt:lpstr>Model 3</vt:lpstr>
      <vt:lpstr>Model 4</vt:lpstr>
      <vt:lpstr>Model 5</vt:lpstr>
      <vt:lpstr>'Model 3'!Demand</vt:lpstr>
      <vt:lpstr>'Model 4'!Demand</vt:lpstr>
      <vt:lpstr>'Model 5'!Demand</vt:lpstr>
      <vt:lpstr>'Model 3'!Discount_price</vt:lpstr>
      <vt:lpstr>'Model 4'!Discount_price</vt:lpstr>
      <vt:lpstr>'Model 5'!Discount_price</vt:lpstr>
      <vt:lpstr>'Model 3'!Fixed_order_cost</vt:lpstr>
      <vt:lpstr>'Model 4'!Fixed_order_cost</vt:lpstr>
      <vt:lpstr>'Model 5'!Fixed_order_cost</vt:lpstr>
      <vt:lpstr>'Model 3'!Order</vt:lpstr>
      <vt:lpstr>'Model 4'!Order</vt:lpstr>
      <vt:lpstr>'Model 5'!Order</vt:lpstr>
      <vt:lpstr>'Model 1'!Print_Area</vt:lpstr>
      <vt:lpstr>'Model 2'!Print_Area</vt:lpstr>
      <vt:lpstr>'Model 3'!Print_Area</vt:lpstr>
      <vt:lpstr>'Model 4'!Print_Area</vt:lpstr>
      <vt:lpstr>'Model 5'!Print_Area</vt:lpstr>
      <vt:lpstr>'Model 3'!Selling_price</vt:lpstr>
      <vt:lpstr>'Model 4'!Selling_price</vt:lpstr>
      <vt:lpstr>'Model 5'!Selling_price</vt:lpstr>
      <vt:lpstr>'Model 3'!Variable_cost</vt:lpstr>
      <vt:lpstr>'Model 4'!Variable_cost</vt:lpstr>
      <vt:lpstr>'Model 5'!Variable_cost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cp:lastModifiedBy>Chris</cp:lastModifiedBy>
  <cp:lastPrinted>2010-07-08T15:34:39Z</cp:lastPrinted>
  <dcterms:created xsi:type="dcterms:W3CDTF">2007-05-15T19:57:56Z</dcterms:created>
  <dcterms:modified xsi:type="dcterms:W3CDTF">2014-01-03T19:11:03Z</dcterms:modified>
</cp:coreProperties>
</file>